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国奖\评分\"/>
    </mc:Choice>
  </mc:AlternateContent>
  <bookViews>
    <workbookView xWindow="0" yWindow="0" windowWidth="28770" windowHeight="12075" activeTab="1"/>
  </bookViews>
  <sheets>
    <sheet name="学硕" sheetId="1" r:id="rId1"/>
    <sheet name="专硕" sheetId="2" r:id="rId2"/>
  </sheets>
  <calcPr calcId="152511"/>
</workbook>
</file>

<file path=xl/calcChain.xml><?xml version="1.0" encoding="utf-8"?>
<calcChain xmlns="http://schemas.openxmlformats.org/spreadsheetml/2006/main">
  <c r="F5" i="2" l="1"/>
  <c r="F5" i="1" l="1"/>
  <c r="L5" i="2" l="1"/>
</calcChain>
</file>

<file path=xl/sharedStrings.xml><?xml version="1.0" encoding="utf-8"?>
<sst xmlns="http://schemas.openxmlformats.org/spreadsheetml/2006/main" count="61" uniqueCount="46">
  <si>
    <t>基本信息</t>
  </si>
  <si>
    <t>初选评选</t>
  </si>
  <si>
    <t>答辩</t>
  </si>
  <si>
    <t>序号</t>
  </si>
  <si>
    <t>姓名</t>
  </si>
  <si>
    <t>专业</t>
  </si>
  <si>
    <t>学号</t>
  </si>
  <si>
    <t>（一）课程学习成绩（30%）</t>
  </si>
  <si>
    <t>（二）各类研究成果及科技学术竞赛（50%）</t>
  </si>
  <si>
    <t>（三）20%</t>
  </si>
  <si>
    <t>加权平均成绩</t>
  </si>
  <si>
    <t>学习成绩得分</t>
  </si>
  <si>
    <t>论文、期刊、期刊时间（级别、第几作者,是否见刊）</t>
  </si>
  <si>
    <t>论文得分</t>
  </si>
  <si>
    <t xml:space="preserve">学术竞赛名称、奖项（级别、团队人数、团队中排序） </t>
  </si>
  <si>
    <t>学术竞赛得分</t>
  </si>
  <si>
    <t>各项荣誉（如优秀学生、学生干部、优秀团员团干部、优秀共产党员、优秀志愿者、暑期社会实践先进个人等）</t>
  </si>
  <si>
    <t>非学术类竞赛获奖</t>
  </si>
  <si>
    <t>担任学生干部情况</t>
  </si>
  <si>
    <t>德语笔译</t>
  </si>
  <si>
    <t>初选</t>
  </si>
  <si>
    <t>外国语言文学</t>
  </si>
  <si>
    <t>论文科研得分</t>
    <phoneticPr fontId="13" type="noConversion"/>
  </si>
  <si>
    <r>
      <rPr>
        <sz val="10"/>
        <color rgb="FF000000"/>
        <rFont val="宋体"/>
        <family val="3"/>
        <charset val="134"/>
      </rPr>
      <t>1. “沪江杯”科技翻译大赛中译德二等奖（</t>
    </r>
    <r>
      <rPr>
        <sz val="10"/>
        <color rgb="FFFF0000"/>
        <rFont val="宋体"/>
        <family val="3"/>
        <charset val="134"/>
      </rPr>
      <t>国家级，单人</t>
    </r>
    <r>
      <rPr>
        <sz val="10"/>
        <color rgb="FFFF0000"/>
        <rFont val="宋体"/>
        <family val="3"/>
        <charset val="134"/>
      </rPr>
      <t>,</t>
    </r>
    <r>
      <rPr>
        <sz val="10"/>
        <color rgb="FFFF0000"/>
        <rFont val="宋体"/>
        <family val="3"/>
        <charset val="134"/>
      </rPr>
      <t>4分</t>
    </r>
    <r>
      <rPr>
        <sz val="10"/>
        <color rgb="FF000000"/>
        <rFont val="宋体"/>
        <family val="3"/>
        <charset val="134"/>
      </rPr>
      <t>）</t>
    </r>
    <phoneticPr fontId="13" type="noConversion"/>
  </si>
  <si>
    <r>
      <t>《On the Role of English-French Translation in French Teaching under Language Transfer Theory》《US-China Foreign Language》2022年5月第20卷第5期，</t>
    </r>
    <r>
      <rPr>
        <sz val="10"/>
        <color rgb="FFFF0000"/>
        <rFont val="宋体"/>
        <family val="3"/>
        <charset val="134"/>
      </rPr>
      <t>（国际普刊、第一作者，3分）</t>
    </r>
    <phoneticPr fontId="13" type="noConversion"/>
  </si>
  <si>
    <r>
      <t>1、2022年全国大学生英语竞赛A类一等奖</t>
    </r>
    <r>
      <rPr>
        <sz val="10"/>
        <color rgb="FFFF0000"/>
        <rFont val="宋体"/>
        <family val="3"/>
        <charset val="134"/>
      </rPr>
      <t>（国家及单人5分）</t>
    </r>
    <r>
      <rPr>
        <sz val="10"/>
        <rFont val="宋体"/>
        <family val="3"/>
        <charset val="134"/>
      </rPr>
      <t xml:space="preserve">
2. 2022年首届“沪江杯”科技翻译大赛英译中组一等奖</t>
    </r>
    <r>
      <rPr>
        <sz val="10"/>
        <color rgb="FFFF0000"/>
        <rFont val="宋体"/>
        <family val="3"/>
        <charset val="134"/>
      </rPr>
      <t>（国家级单人5分）</t>
    </r>
    <r>
      <rPr>
        <sz val="10"/>
        <rFont val="宋体"/>
        <family val="3"/>
        <charset val="134"/>
      </rPr>
      <t xml:space="preserve">
3、2022年CATTI全国翻译大赛复赛大学A组中英（笔译）三等奖</t>
    </r>
    <r>
      <rPr>
        <sz val="10"/>
        <color rgb="FFFF0000"/>
        <rFont val="宋体"/>
        <family val="3"/>
        <charset val="134"/>
      </rPr>
      <t>（国家级单人3分）</t>
    </r>
    <r>
      <rPr>
        <sz val="10"/>
        <rFont val="宋体"/>
        <family val="3"/>
        <charset val="134"/>
      </rPr>
      <t xml:space="preserve">
4、2021外研社·国才杯全国英语阅读大赛校级初赛一等奖（校级单人）
5、2021外研社·国才杯全国英语写作大赛校级初赛二等奖（校级单人）</t>
    </r>
    <phoneticPr fontId="13" type="noConversion"/>
  </si>
  <si>
    <t>科研竞赛得分</t>
    <phoneticPr fontId="13" type="noConversion"/>
  </si>
  <si>
    <t>初评得分</t>
    <phoneticPr fontId="13" type="noConversion"/>
  </si>
  <si>
    <t>科研竞赛加权得分</t>
    <phoneticPr fontId="13" type="noConversion"/>
  </si>
  <si>
    <t>科研竞赛得分小计</t>
    <phoneticPr fontId="13" type="noConversion"/>
  </si>
  <si>
    <t>初评</t>
    <phoneticPr fontId="13" type="noConversion"/>
  </si>
  <si>
    <t>初评得分</t>
    <phoneticPr fontId="13" type="noConversion"/>
  </si>
  <si>
    <t>排名</t>
    <phoneticPr fontId="13" type="noConversion"/>
  </si>
  <si>
    <t>初评排名</t>
    <phoneticPr fontId="13" type="noConversion"/>
  </si>
  <si>
    <t>学习成绩</t>
    <phoneticPr fontId="13" type="noConversion"/>
  </si>
  <si>
    <t>初评排名</t>
    <phoneticPr fontId="13" type="noConversion"/>
  </si>
  <si>
    <t>排名</t>
    <phoneticPr fontId="13" type="noConversion"/>
  </si>
  <si>
    <t>科研竞赛加权得分</t>
    <phoneticPr fontId="13" type="noConversion"/>
  </si>
  <si>
    <t>外语学院研究生国家奖学金评分表（外国语言文学）</t>
    <phoneticPr fontId="13" type="noConversion"/>
  </si>
  <si>
    <t>外语学院研究生国家奖学金评分表（翻译硕士）</t>
    <phoneticPr fontId="13" type="noConversion"/>
  </si>
  <si>
    <t xml:space="preserve">1、2021-2022学年上海理工大学优秀学生(校级)
</t>
    <phoneticPr fontId="13" type="noConversion"/>
  </si>
  <si>
    <t xml:space="preserve">1、上海理工大学外语学院第十届“百辩大咖”辩论赛（院级、一等奖）
</t>
    <phoneticPr fontId="13" type="noConversion"/>
  </si>
  <si>
    <t>上海公共外交研究院学生助理</t>
    <phoneticPr fontId="13" type="noConversion"/>
  </si>
  <si>
    <r>
      <rPr>
        <sz val="10"/>
        <color rgb="FF000000"/>
        <rFont val="宋体"/>
        <family val="3"/>
        <charset val="134"/>
      </rPr>
      <t>1. Johannes Schaefer: Die Sprache der Populisten. Eine politikwissenscaftliche Sprachanalyse. ( The Language of Populists. A political science Analysis of Language.) 《Muttersprache》2023年3月-6月，</t>
    </r>
    <r>
      <rPr>
        <sz val="10"/>
        <color rgb="FFFF0000"/>
        <rFont val="宋体"/>
        <family val="3"/>
        <charset val="134"/>
      </rPr>
      <t>第二作者，已见刊，A&amp;HCI 12分</t>
    </r>
    <r>
      <rPr>
        <sz val="10"/>
        <color rgb="FF000000"/>
        <rFont val="宋体"/>
        <family val="3"/>
        <charset val="134"/>
      </rPr>
      <t xml:space="preserve">
2. A Study on German Translation Strategies of Culture-Loaded Words in Documentary Hexi Corridor (Expert) by Adaptation Theory. 《Sino-US English Teaching》，</t>
    </r>
    <r>
      <rPr>
        <sz val="10"/>
        <color rgb="FFFF0000"/>
        <rFont val="宋体"/>
        <family val="3"/>
        <charset val="134"/>
      </rPr>
      <t>第一作者，2023年2月，已见刊，普通国际期刊 3分</t>
    </r>
    <r>
      <rPr>
        <sz val="10"/>
        <color rgb="FF000000"/>
        <rFont val="宋体"/>
        <family val="3"/>
        <charset val="134"/>
      </rPr>
      <t xml:space="preserve">
</t>
    </r>
    <r>
      <rPr>
        <sz val="10"/>
        <color rgb="FF000000"/>
        <rFont val="宋体"/>
        <family val="3"/>
        <charset val="134"/>
      </rPr>
      <t xml:space="preserve">
</t>
    </r>
    <phoneticPr fontId="13" type="noConversion"/>
  </si>
  <si>
    <r>
      <rPr>
        <b/>
        <sz val="10"/>
        <color theme="1"/>
        <rFont val="宋体"/>
        <family val="3"/>
        <charset val="134"/>
      </rPr>
      <t>【论文、著作、专利、科研项目均填写在此列】</t>
    </r>
    <r>
      <rPr>
        <b/>
        <sz val="10"/>
        <color rgb="FFFF0000"/>
        <rFont val="宋体"/>
        <family val="3"/>
        <charset val="134"/>
      </rPr>
      <t xml:space="preserve">
论文名，</t>
    </r>
    <r>
      <rPr>
        <b/>
        <sz val="10"/>
        <color rgb="FFFF0000"/>
        <rFont val="SimSun"/>
        <charset val="134"/>
      </rPr>
      <t>刊名，发表时间（级别、第几作者，分数）</t>
    </r>
    <phoneticPr fontId="19" type="noConversion"/>
  </si>
  <si>
    <r>
      <t>学术竞赛名称、奖项</t>
    </r>
    <r>
      <rPr>
        <b/>
        <sz val="10"/>
        <color rgb="FFFF0000"/>
        <rFont val="SimSun"/>
        <charset val="134"/>
      </rPr>
      <t>（级别、团队人数、排名，分数）（限统计5项）</t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</si>
</sst>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0_);[Red]\(0.0000\)"/>
    <numFmt numFmtId="177" formatCode="0.00_ "/>
    <numFmt numFmtId="178" formatCode="0.0000_ "/>
    <numFmt numFmtId="179" formatCode="0_ "/>
  </numFmts>
  <fonts count="21">
    <font>
      <sz val="12"/>
      <name val="宋体"/>
      <charset val="134"/>
    </font>
    <font>
      <b/>
      <sz val="10"/>
      <name val="微软雅黑"/>
      <family val="2"/>
      <charset val="134"/>
    </font>
    <font>
      <b/>
      <sz val="10"/>
      <name val="宋体"/>
      <family val="3"/>
      <charset val="134"/>
    </font>
    <font>
      <sz val="10"/>
      <name val="黑体"/>
      <family val="3"/>
      <charset val="134"/>
    </font>
    <font>
      <b/>
      <sz val="10"/>
      <color theme="5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1"/>
      <name val="微软雅黑"/>
      <family val="2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rgb="FFFF0000"/>
      <name val="SimSun"/>
      <charset val="134"/>
    </font>
    <font>
      <sz val="9"/>
      <name val="宋体"/>
      <family val="3"/>
      <charset val="134"/>
      <scheme val="minor"/>
    </font>
    <font>
      <b/>
      <sz val="10"/>
      <color rgb="FF000000"/>
      <name val="SimSun"/>
      <charset val="134"/>
    </font>
  </fonts>
  <fills count="9">
    <fill>
      <patternFill patternType="none"/>
    </fill>
    <fill>
      <patternFill patternType="gray125"/>
    </fill>
    <fill>
      <patternFill patternType="none"/>
    </fill>
    <fill>
      <patternFill patternType="solid">
        <fgColor theme="0" tint="-0.149967955565050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none"/>
    </fill>
  </fills>
  <borders count="15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176" fontId="2" fillId="2" borderId="2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177" fontId="5" fillId="6" borderId="2" xfId="0" applyNumberFormat="1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7" fillId="8" borderId="11" xfId="0" applyFont="1" applyFill="1" applyBorder="1" applyAlignment="1">
      <alignment vertical="center" wrapText="1"/>
    </xf>
    <xf numFmtId="0" fontId="10" fillId="2" borderId="1" xfId="0" applyFont="1" applyFill="1" applyBorder="1">
      <alignment vertical="center"/>
    </xf>
    <xf numFmtId="0" fontId="7" fillId="2" borderId="1" xfId="0" applyFont="1" applyFill="1" applyBorder="1">
      <alignment vertical="center"/>
    </xf>
    <xf numFmtId="0" fontId="7" fillId="2" borderId="11" xfId="0" applyFont="1" applyFill="1" applyBorder="1" applyAlignment="1">
      <alignment vertical="center" wrapText="1"/>
    </xf>
    <xf numFmtId="0" fontId="14" fillId="2" borderId="11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 wrapText="1"/>
    </xf>
    <xf numFmtId="176" fontId="7" fillId="2" borderId="12" xfId="0" applyNumberFormat="1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14" fillId="8" borderId="11" xfId="0" applyFont="1" applyFill="1" applyBorder="1" applyAlignment="1">
      <alignment vertical="center" wrapText="1"/>
    </xf>
    <xf numFmtId="0" fontId="15" fillId="7" borderId="2" xfId="0" applyFont="1" applyFill="1" applyBorder="1" applyAlignment="1">
      <alignment horizontal="center" vertical="center" wrapText="1"/>
    </xf>
    <xf numFmtId="178" fontId="7" fillId="2" borderId="11" xfId="0" applyNumberFormat="1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78" fontId="14" fillId="2" borderId="11" xfId="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178" fontId="7" fillId="2" borderId="12" xfId="0" applyNumberFormat="1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178" fontId="14" fillId="2" borderId="1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>
      <alignment vertical="center"/>
    </xf>
    <xf numFmtId="179" fontId="7" fillId="2" borderId="1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77" fontId="16" fillId="8" borderId="14" xfId="0" applyNumberFormat="1" applyFont="1" applyFill="1" applyBorder="1" applyAlignment="1">
      <alignment horizontal="left" vertical="center" wrapText="1"/>
    </xf>
    <xf numFmtId="0" fontId="20" fillId="8" borderId="14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pane ySplit="4" topLeftCell="A5" activePane="bottomLeft" state="frozen"/>
      <selection activeCell="G3" sqref="G3:J3"/>
      <selection pane="bottomLeft" activeCell="G5" sqref="G5"/>
    </sheetView>
  </sheetViews>
  <sheetFormatPr defaultColWidth="8.75" defaultRowHeight="14.25"/>
  <cols>
    <col min="1" max="1" width="6.125" style="8" customWidth="1"/>
    <col min="2" max="2" width="7.5" style="8" customWidth="1"/>
    <col min="3" max="3" width="8.125" style="8" customWidth="1"/>
    <col min="4" max="4" width="9.375" style="8" customWidth="1"/>
    <col min="5" max="5" width="8.625" style="8" customWidth="1"/>
    <col min="6" max="6" width="9" style="8" customWidth="1"/>
    <col min="7" max="7" width="37" style="8" customWidth="1"/>
    <col min="8" max="8" width="9" style="8"/>
    <col min="9" max="9" width="23.25" style="8" customWidth="1"/>
    <col min="10" max="10" width="9" style="8"/>
    <col min="11" max="11" width="8.5" style="8" customWidth="1"/>
    <col min="12" max="14" width="11" style="8" customWidth="1"/>
    <col min="15" max="15" width="16.375" style="8" customWidth="1"/>
    <col min="16" max="16" width="21.5" style="8" customWidth="1"/>
    <col min="17" max="17" width="9" style="8"/>
    <col min="18" max="18" width="7" style="8" customWidth="1"/>
    <col min="19" max="20" width="9.5" style="8" customWidth="1"/>
    <col min="21" max="25" width="8.75" style="8"/>
  </cols>
  <sheetData>
    <row r="1" spans="1:17" ht="15">
      <c r="A1" s="34" t="s">
        <v>38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7" ht="19.5" customHeight="1">
      <c r="A2" s="35" t="s">
        <v>0</v>
      </c>
      <c r="B2" s="35"/>
      <c r="C2" s="35"/>
      <c r="D2" s="35"/>
      <c r="E2" s="36" t="s">
        <v>20</v>
      </c>
      <c r="F2" s="37"/>
      <c r="G2" s="37"/>
      <c r="H2" s="37"/>
      <c r="I2" s="37"/>
      <c r="J2" s="37"/>
      <c r="K2" s="37"/>
      <c r="L2" s="37"/>
      <c r="M2" s="37"/>
      <c r="N2" s="38"/>
      <c r="O2" s="35" t="s">
        <v>2</v>
      </c>
      <c r="P2" s="35"/>
      <c r="Q2" s="35"/>
    </row>
    <row r="3" spans="1:17" ht="26.25" customHeight="1">
      <c r="A3" s="42" t="s">
        <v>3</v>
      </c>
      <c r="B3" s="42" t="s">
        <v>4</v>
      </c>
      <c r="C3" s="43" t="s">
        <v>5</v>
      </c>
      <c r="D3" s="42" t="s">
        <v>6</v>
      </c>
      <c r="E3" s="39" t="s">
        <v>7</v>
      </c>
      <c r="F3" s="40"/>
      <c r="G3" s="45" t="s">
        <v>8</v>
      </c>
      <c r="H3" s="46"/>
      <c r="I3" s="46"/>
      <c r="J3" s="46"/>
      <c r="K3" s="46"/>
      <c r="L3" s="46"/>
      <c r="M3" s="30" t="s">
        <v>30</v>
      </c>
      <c r="N3" s="30" t="s">
        <v>32</v>
      </c>
      <c r="O3" s="41" t="s">
        <v>9</v>
      </c>
      <c r="P3" s="41"/>
      <c r="Q3" s="41"/>
    </row>
    <row r="4" spans="1:17" ht="107.1" customHeight="1">
      <c r="A4" s="42"/>
      <c r="B4" s="42"/>
      <c r="C4" s="44"/>
      <c r="D4" s="42"/>
      <c r="E4" s="1" t="s">
        <v>10</v>
      </c>
      <c r="F4" s="2" t="s">
        <v>11</v>
      </c>
      <c r="G4" s="3" t="s">
        <v>12</v>
      </c>
      <c r="H4" s="4" t="s">
        <v>13</v>
      </c>
      <c r="I4" s="5" t="s">
        <v>14</v>
      </c>
      <c r="J4" s="4" t="s">
        <v>15</v>
      </c>
      <c r="K4" s="6" t="s">
        <v>29</v>
      </c>
      <c r="L4" s="27" t="s">
        <v>28</v>
      </c>
      <c r="M4" s="28" t="s">
        <v>31</v>
      </c>
      <c r="N4" s="33" t="s">
        <v>33</v>
      </c>
      <c r="O4" s="5" t="s">
        <v>16</v>
      </c>
      <c r="P4" s="5" t="s">
        <v>17</v>
      </c>
      <c r="Q4" s="5" t="s">
        <v>18</v>
      </c>
    </row>
    <row r="5" spans="1:17" ht="168">
      <c r="A5" s="11">
        <v>1</v>
      </c>
      <c r="B5" s="11"/>
      <c r="C5" s="11" t="s">
        <v>21</v>
      </c>
      <c r="D5" s="11">
        <v>212051908</v>
      </c>
      <c r="E5" s="24">
        <v>92.333299999999994</v>
      </c>
      <c r="F5" s="24">
        <f t="shared" ref="F5:F11" si="0">E5/93.4839*30</f>
        <v>29.630759949039348</v>
      </c>
      <c r="G5" s="11" t="s">
        <v>24</v>
      </c>
      <c r="H5" s="23"/>
      <c r="I5" s="11" t="s">
        <v>25</v>
      </c>
      <c r="J5" s="23"/>
      <c r="K5" s="23"/>
      <c r="L5" s="23"/>
      <c r="M5" s="29"/>
      <c r="N5" s="25"/>
      <c r="O5" s="10" t="s">
        <v>40</v>
      </c>
      <c r="P5" s="10" t="s">
        <v>41</v>
      </c>
      <c r="Q5" s="10" t="s">
        <v>42</v>
      </c>
    </row>
    <row r="6" spans="1:17">
      <c r="A6" s="11">
        <v>2</v>
      </c>
      <c r="B6" s="11"/>
      <c r="C6" s="11"/>
      <c r="D6" s="11"/>
      <c r="E6" s="24"/>
      <c r="F6" s="24"/>
      <c r="G6" s="10"/>
      <c r="H6" s="23"/>
      <c r="I6" s="11"/>
      <c r="J6" s="23"/>
      <c r="K6" s="23"/>
      <c r="L6" s="23"/>
      <c r="M6" s="29"/>
      <c r="N6" s="25"/>
      <c r="O6" s="11"/>
      <c r="P6" s="11"/>
      <c r="Q6" s="11"/>
    </row>
    <row r="7" spans="1:17">
      <c r="A7" s="11">
        <v>3</v>
      </c>
      <c r="B7" s="11"/>
      <c r="C7" s="11"/>
      <c r="D7" s="11"/>
      <c r="E7" s="24"/>
      <c r="F7" s="24"/>
      <c r="G7" s="11"/>
      <c r="H7" s="23"/>
      <c r="I7" s="10"/>
      <c r="J7" s="23"/>
      <c r="K7" s="23"/>
      <c r="L7" s="23"/>
      <c r="M7" s="29"/>
      <c r="N7" s="25"/>
      <c r="O7" s="11"/>
      <c r="P7" s="11"/>
      <c r="Q7" s="11"/>
    </row>
    <row r="8" spans="1:17">
      <c r="A8" s="11">
        <v>4</v>
      </c>
      <c r="B8" s="11"/>
      <c r="C8" s="11"/>
      <c r="D8" s="11"/>
      <c r="E8" s="24"/>
      <c r="F8" s="24"/>
      <c r="G8" s="11"/>
      <c r="H8" s="23"/>
      <c r="I8" s="10"/>
      <c r="J8" s="23"/>
      <c r="K8" s="23"/>
      <c r="L8" s="23"/>
      <c r="M8" s="29"/>
      <c r="N8" s="25"/>
      <c r="O8" s="11"/>
      <c r="P8" s="11"/>
      <c r="Q8" s="11"/>
    </row>
    <row r="9" spans="1:17">
      <c r="A9" s="11">
        <v>5</v>
      </c>
      <c r="B9" s="11"/>
      <c r="C9" s="11"/>
      <c r="D9" s="11"/>
      <c r="E9" s="24"/>
      <c r="F9" s="24"/>
      <c r="G9" s="11"/>
      <c r="H9" s="23"/>
      <c r="I9" s="11"/>
      <c r="J9" s="23"/>
      <c r="K9" s="23"/>
      <c r="L9" s="23"/>
      <c r="M9" s="29"/>
      <c r="N9" s="25"/>
      <c r="O9" s="11"/>
      <c r="P9" s="11"/>
      <c r="Q9" s="11"/>
    </row>
    <row r="10" spans="1:17">
      <c r="A10" s="11">
        <v>6</v>
      </c>
      <c r="B10" s="11"/>
      <c r="C10" s="11"/>
      <c r="D10" s="11"/>
      <c r="E10" s="24"/>
      <c r="F10" s="24"/>
      <c r="G10" s="11"/>
      <c r="H10" s="23"/>
      <c r="I10" s="11"/>
      <c r="J10" s="23"/>
      <c r="K10" s="23"/>
      <c r="L10" s="23"/>
      <c r="M10" s="29"/>
      <c r="N10" s="25"/>
      <c r="O10" s="11"/>
      <c r="P10" s="11"/>
      <c r="Q10" s="11"/>
    </row>
    <row r="11" spans="1:17">
      <c r="A11" s="11">
        <v>7</v>
      </c>
      <c r="B11" s="11"/>
      <c r="C11" s="11"/>
      <c r="D11" s="11"/>
      <c r="E11" s="24"/>
      <c r="F11" s="24"/>
      <c r="G11" s="11"/>
      <c r="H11" s="23"/>
      <c r="I11" s="10"/>
      <c r="J11" s="23"/>
      <c r="K11" s="23"/>
      <c r="L11" s="23"/>
      <c r="M11" s="29"/>
      <c r="N11" s="25"/>
      <c r="O11" s="11"/>
      <c r="P11" s="11"/>
      <c r="Q11" s="11"/>
    </row>
  </sheetData>
  <sortState ref="A5:S11">
    <sortCondition descending="1" ref="L5:L11"/>
  </sortState>
  <mergeCells count="11">
    <mergeCell ref="A1:Q1"/>
    <mergeCell ref="A2:D2"/>
    <mergeCell ref="O2:Q2"/>
    <mergeCell ref="E2:N2"/>
    <mergeCell ref="E3:F3"/>
    <mergeCell ref="O3:Q3"/>
    <mergeCell ref="A3:A4"/>
    <mergeCell ref="B3:B4"/>
    <mergeCell ref="C3:C4"/>
    <mergeCell ref="D3:D4"/>
    <mergeCell ref="G3:L3"/>
  </mergeCells>
  <phoneticPr fontId="13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tabSelected="1" workbookViewId="0">
      <pane ySplit="4" topLeftCell="A5" activePane="bottomLeft" state="frozen"/>
      <selection activeCell="E5" sqref="E5"/>
      <selection pane="bottomLeft" activeCell="I5" sqref="I5"/>
    </sheetView>
  </sheetViews>
  <sheetFormatPr defaultColWidth="9" defaultRowHeight="14.25"/>
  <cols>
    <col min="1" max="1" width="6.875" customWidth="1"/>
    <col min="2" max="2" width="7" customWidth="1"/>
    <col min="3" max="3" width="8.75" customWidth="1"/>
    <col min="4" max="4" width="9.875" customWidth="1"/>
    <col min="5" max="5" width="11.125" style="19" customWidth="1"/>
    <col min="6" max="6" width="9" style="14" customWidth="1"/>
    <col min="7" max="7" width="37" customWidth="1"/>
    <col min="8" max="8" width="9" style="14"/>
    <col min="9" max="9" width="23.25" customWidth="1"/>
    <col min="10" max="10" width="9" style="14"/>
    <col min="11" max="11" width="8.5" style="14" customWidth="1"/>
    <col min="12" max="14" width="11" style="14" customWidth="1"/>
    <col min="15" max="15" width="16.375" customWidth="1"/>
    <col min="16" max="16" width="21.5" customWidth="1"/>
  </cols>
  <sheetData>
    <row r="1" spans="1:17" s="9" customFormat="1" ht="15.2" customHeight="1">
      <c r="A1" s="47" t="s">
        <v>39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</row>
    <row r="2" spans="1:17" s="9" customFormat="1" ht="15.2" customHeight="1">
      <c r="A2" s="48" t="s">
        <v>0</v>
      </c>
      <c r="B2" s="48"/>
      <c r="C2" s="48"/>
      <c r="D2" s="48"/>
      <c r="E2" s="49" t="s">
        <v>1</v>
      </c>
      <c r="F2" s="50"/>
      <c r="G2" s="50"/>
      <c r="H2" s="50"/>
      <c r="I2" s="50"/>
      <c r="J2" s="50"/>
      <c r="K2" s="50"/>
      <c r="L2" s="50"/>
      <c r="M2" s="50"/>
      <c r="N2" s="51"/>
      <c r="O2" s="48" t="s">
        <v>2</v>
      </c>
      <c r="P2" s="48"/>
      <c r="Q2" s="48"/>
    </row>
    <row r="3" spans="1:17" s="9" customFormat="1" ht="31.5" customHeight="1">
      <c r="A3" s="42" t="s">
        <v>3</v>
      </c>
      <c r="B3" s="42" t="s">
        <v>4</v>
      </c>
      <c r="C3" s="43" t="s">
        <v>5</v>
      </c>
      <c r="D3" s="42" t="s">
        <v>6</v>
      </c>
      <c r="E3" s="39" t="s">
        <v>7</v>
      </c>
      <c r="F3" s="40"/>
      <c r="G3" s="45" t="s">
        <v>8</v>
      </c>
      <c r="H3" s="46"/>
      <c r="I3" s="46"/>
      <c r="J3" s="46"/>
      <c r="K3" s="46"/>
      <c r="L3" s="46"/>
      <c r="M3" s="32" t="s">
        <v>30</v>
      </c>
      <c r="N3" s="32" t="s">
        <v>36</v>
      </c>
      <c r="O3" s="41" t="s">
        <v>9</v>
      </c>
      <c r="P3" s="41"/>
      <c r="Q3" s="41"/>
    </row>
    <row r="4" spans="1:17" s="9" customFormat="1" ht="72" customHeight="1">
      <c r="A4" s="42"/>
      <c r="B4" s="42"/>
      <c r="C4" s="44"/>
      <c r="D4" s="42"/>
      <c r="E4" s="15" t="s">
        <v>34</v>
      </c>
      <c r="F4" s="2" t="s">
        <v>11</v>
      </c>
      <c r="G4" s="52" t="s">
        <v>44</v>
      </c>
      <c r="H4" s="21" t="s">
        <v>22</v>
      </c>
      <c r="I4" s="53" t="s">
        <v>45</v>
      </c>
      <c r="J4" s="4" t="s">
        <v>15</v>
      </c>
      <c r="K4" s="6" t="s">
        <v>26</v>
      </c>
      <c r="L4" s="27" t="s">
        <v>37</v>
      </c>
      <c r="M4" s="28" t="s">
        <v>27</v>
      </c>
      <c r="N4" s="33" t="s">
        <v>35</v>
      </c>
      <c r="O4" s="5" t="s">
        <v>16</v>
      </c>
      <c r="P4" s="5" t="s">
        <v>17</v>
      </c>
      <c r="Q4" s="5" t="s">
        <v>18</v>
      </c>
    </row>
    <row r="5" spans="1:17" s="9" customFormat="1" ht="168">
      <c r="A5" s="10">
        <v>1</v>
      </c>
      <c r="B5" s="10"/>
      <c r="C5" s="10" t="s">
        <v>19</v>
      </c>
      <c r="D5" s="10">
        <v>223091900</v>
      </c>
      <c r="E5" s="16">
        <v>88.619</v>
      </c>
      <c r="F5" s="22">
        <f t="shared" ref="F5:F12" si="0">E5/91.6053*30</f>
        <v>29.022010735186722</v>
      </c>
      <c r="G5" s="7" t="s">
        <v>43</v>
      </c>
      <c r="H5" s="12"/>
      <c r="I5" s="20" t="s">
        <v>23</v>
      </c>
      <c r="J5" s="12"/>
      <c r="K5" s="12"/>
      <c r="L5" s="22">
        <f t="shared" ref="L5:L12" si="1">K5/23*50</f>
        <v>0</v>
      </c>
      <c r="M5" s="26"/>
      <c r="N5" s="31"/>
      <c r="O5" s="10"/>
      <c r="P5" s="7"/>
      <c r="Q5" s="7"/>
    </row>
    <row r="6" spans="1:17" s="9" customFormat="1" ht="12">
      <c r="A6" s="10">
        <v>2</v>
      </c>
      <c r="B6" s="10"/>
      <c r="C6" s="10"/>
      <c r="D6" s="10"/>
      <c r="E6" s="16"/>
      <c r="F6" s="22"/>
      <c r="G6" s="11"/>
      <c r="H6" s="12"/>
      <c r="I6" s="11"/>
      <c r="J6" s="12"/>
      <c r="K6" s="12"/>
      <c r="L6" s="22"/>
      <c r="M6" s="26"/>
      <c r="N6" s="31"/>
      <c r="O6" s="10"/>
      <c r="P6" s="10"/>
      <c r="Q6" s="10"/>
    </row>
    <row r="7" spans="1:17" s="9" customFormat="1" ht="12">
      <c r="A7" s="10">
        <v>3</v>
      </c>
      <c r="B7" s="10"/>
      <c r="C7" s="10"/>
      <c r="D7" s="10"/>
      <c r="E7" s="16"/>
      <c r="F7" s="22"/>
      <c r="G7" s="20"/>
      <c r="H7" s="12"/>
      <c r="I7" s="11"/>
      <c r="J7" s="12"/>
      <c r="K7" s="12"/>
      <c r="L7" s="22"/>
      <c r="M7" s="26"/>
      <c r="N7" s="31"/>
      <c r="O7" s="10"/>
      <c r="P7" s="7"/>
      <c r="Q7" s="7"/>
    </row>
    <row r="8" spans="1:17" s="9" customFormat="1" ht="12">
      <c r="A8" s="10">
        <v>4</v>
      </c>
      <c r="B8" s="10"/>
      <c r="C8" s="10"/>
      <c r="D8" s="10"/>
      <c r="E8" s="17"/>
      <c r="F8" s="22"/>
      <c r="G8" s="10"/>
      <c r="H8" s="12"/>
      <c r="I8" s="10"/>
      <c r="J8" s="12"/>
      <c r="K8" s="12"/>
      <c r="L8" s="22"/>
      <c r="M8" s="26"/>
      <c r="N8" s="31"/>
      <c r="O8" s="10"/>
      <c r="P8" s="7"/>
      <c r="Q8" s="10"/>
    </row>
    <row r="9" spans="1:17" s="9" customFormat="1" ht="12">
      <c r="A9" s="10">
        <v>5</v>
      </c>
      <c r="B9" s="10"/>
      <c r="C9" s="10"/>
      <c r="D9" s="10"/>
      <c r="E9" s="16"/>
      <c r="F9" s="22"/>
      <c r="G9" s="11"/>
      <c r="H9" s="12"/>
      <c r="I9" s="7"/>
      <c r="J9" s="12"/>
      <c r="K9" s="12"/>
      <c r="L9" s="22"/>
      <c r="M9" s="26"/>
      <c r="N9" s="31"/>
      <c r="O9" s="10"/>
      <c r="P9" s="7"/>
      <c r="Q9" s="7"/>
    </row>
    <row r="10" spans="1:17" s="9" customFormat="1" ht="12">
      <c r="A10" s="10">
        <v>6</v>
      </c>
      <c r="B10" s="10"/>
      <c r="C10" s="10"/>
      <c r="D10" s="10"/>
      <c r="E10" s="16"/>
      <c r="F10" s="22"/>
      <c r="G10" s="10"/>
      <c r="H10" s="12"/>
      <c r="I10" s="7"/>
      <c r="J10" s="12"/>
      <c r="K10" s="12"/>
      <c r="L10" s="22"/>
      <c r="M10" s="26"/>
      <c r="N10" s="31"/>
      <c r="O10" s="10"/>
      <c r="P10" s="10"/>
      <c r="Q10" s="10"/>
    </row>
    <row r="11" spans="1:17" s="9" customFormat="1" ht="12">
      <c r="A11" s="10">
        <v>7</v>
      </c>
      <c r="B11" s="10"/>
      <c r="C11" s="10"/>
      <c r="D11" s="10"/>
      <c r="E11" s="16"/>
      <c r="F11" s="22"/>
      <c r="G11" s="11"/>
      <c r="H11" s="12"/>
      <c r="I11" s="11"/>
      <c r="J11" s="12"/>
      <c r="K11" s="12"/>
      <c r="L11" s="22"/>
      <c r="M11" s="26"/>
      <c r="N11" s="31"/>
      <c r="O11" s="10"/>
      <c r="P11" s="7"/>
      <c r="Q11" s="10"/>
    </row>
    <row r="12" spans="1:17" s="9" customFormat="1" ht="12">
      <c r="A12" s="10">
        <v>8</v>
      </c>
      <c r="B12" s="10"/>
      <c r="C12" s="10"/>
      <c r="D12" s="10"/>
      <c r="E12" s="16"/>
      <c r="F12" s="22"/>
      <c r="G12" s="20"/>
      <c r="H12" s="12"/>
      <c r="I12" s="20"/>
      <c r="J12" s="12"/>
      <c r="K12" s="12"/>
      <c r="L12" s="22"/>
      <c r="M12" s="26"/>
      <c r="N12" s="31"/>
      <c r="O12" s="10"/>
      <c r="P12" s="7"/>
      <c r="Q12" s="7"/>
    </row>
    <row r="13" spans="1:17" s="9" customFormat="1" ht="15.2" customHeight="1">
      <c r="E13" s="18"/>
      <c r="F13" s="13"/>
      <c r="H13" s="13"/>
      <c r="J13" s="13"/>
      <c r="K13" s="13"/>
      <c r="L13" s="13"/>
      <c r="M13" s="13"/>
      <c r="N13" s="13"/>
    </row>
    <row r="14" spans="1:17" s="9" customFormat="1" ht="15.2" customHeight="1">
      <c r="E14" s="18"/>
      <c r="F14" s="13"/>
      <c r="H14" s="13"/>
      <c r="J14" s="13"/>
      <c r="K14" s="13"/>
      <c r="L14" s="13"/>
      <c r="M14" s="13"/>
      <c r="N14" s="13"/>
    </row>
    <row r="15" spans="1:17" s="9" customFormat="1" ht="15.2" customHeight="1">
      <c r="E15" s="18"/>
      <c r="F15" s="13"/>
      <c r="H15" s="13"/>
      <c r="J15" s="13"/>
      <c r="K15" s="13"/>
      <c r="L15" s="13"/>
      <c r="M15" s="13"/>
      <c r="N15" s="13"/>
    </row>
    <row r="16" spans="1:17" s="9" customFormat="1" ht="15.2" customHeight="1">
      <c r="E16" s="18"/>
      <c r="F16" s="13"/>
      <c r="H16" s="13"/>
      <c r="J16" s="13"/>
      <c r="K16" s="13"/>
      <c r="L16" s="13"/>
      <c r="M16" s="13"/>
      <c r="N16" s="13"/>
    </row>
    <row r="17" spans="5:14" s="9" customFormat="1" ht="15.2" customHeight="1">
      <c r="E17" s="18"/>
      <c r="F17" s="13"/>
      <c r="H17" s="13"/>
      <c r="J17" s="13"/>
      <c r="K17" s="13"/>
      <c r="L17" s="13"/>
      <c r="M17" s="13"/>
      <c r="N17" s="13"/>
    </row>
    <row r="18" spans="5:14" s="9" customFormat="1" ht="15.2" customHeight="1">
      <c r="E18" s="18"/>
      <c r="F18" s="13"/>
      <c r="H18" s="13"/>
      <c r="J18" s="13"/>
      <c r="K18" s="13"/>
      <c r="L18" s="13"/>
      <c r="M18" s="13"/>
      <c r="N18" s="13"/>
    </row>
  </sheetData>
  <sortState ref="A5:S12">
    <sortCondition descending="1" ref="M5:M12"/>
  </sortState>
  <mergeCells count="11">
    <mergeCell ref="A1:Q1"/>
    <mergeCell ref="A2:D2"/>
    <mergeCell ref="O2:Q2"/>
    <mergeCell ref="E2:N2"/>
    <mergeCell ref="E3:F3"/>
    <mergeCell ref="O3:Q3"/>
    <mergeCell ref="A3:A4"/>
    <mergeCell ref="B3:B4"/>
    <mergeCell ref="C3:C4"/>
    <mergeCell ref="D3:D4"/>
    <mergeCell ref="G3:L3"/>
  </mergeCells>
  <phoneticPr fontId="13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</vt:lpstr>
      <vt:lpstr>专硕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2023-09-25T01:54:02Z</cp:lastPrinted>
  <dcterms:created xsi:type="dcterms:W3CDTF">2023-09-20T08:29:36Z</dcterms:created>
  <dcterms:modified xsi:type="dcterms:W3CDTF">2024-09-07T09:07:29Z</dcterms:modified>
</cp:coreProperties>
</file>