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1.研究生\4.1国奖评选\2022年国奖\"/>
    </mc:Choice>
  </mc:AlternateContent>
  <bookViews>
    <workbookView xWindow="0" yWindow="0" windowWidth="19440" windowHeight="9540"/>
  </bookViews>
  <sheets>
    <sheet name="学硕" sheetId="4" r:id="rId1"/>
    <sheet name="专硕" sheetId="5" r:id="rId2"/>
  </sheets>
  <calcPr calcId="152511"/>
</workbook>
</file>

<file path=xl/calcChain.xml><?xml version="1.0" encoding="utf-8"?>
<calcChain xmlns="http://schemas.openxmlformats.org/spreadsheetml/2006/main">
  <c r="K5" i="4" l="1"/>
  <c r="F5" i="4"/>
  <c r="L5" i="4" l="1"/>
  <c r="F5" i="5"/>
  <c r="K5" i="5" l="1"/>
  <c r="L5" i="5" l="1"/>
</calcChain>
</file>

<file path=xl/sharedStrings.xml><?xml version="1.0" encoding="utf-8"?>
<sst xmlns="http://schemas.openxmlformats.org/spreadsheetml/2006/main" count="64" uniqueCount="33">
  <si>
    <t>序号</t>
  </si>
  <si>
    <t>姓名</t>
  </si>
  <si>
    <t>学号</t>
  </si>
  <si>
    <t>（二）各类研究成果及科技学术竞赛（50%）</t>
  </si>
  <si>
    <t>最终成绩</t>
  </si>
  <si>
    <t>最终排名</t>
  </si>
  <si>
    <t>总分</t>
  </si>
  <si>
    <t>名次</t>
  </si>
  <si>
    <t>专业</t>
    <phoneticPr fontId="1" type="noConversion"/>
  </si>
  <si>
    <t>加权平均成绩</t>
    <phoneticPr fontId="1" type="noConversion"/>
  </si>
  <si>
    <t>论文得分</t>
    <phoneticPr fontId="1" type="noConversion"/>
  </si>
  <si>
    <t xml:space="preserve">学术竞赛名称、奖项（级别、团队人数、团队中排序） </t>
    <phoneticPr fontId="1" type="noConversion"/>
  </si>
  <si>
    <t>学术竞赛得分</t>
    <phoneticPr fontId="1" type="noConversion"/>
  </si>
  <si>
    <t>总分</t>
    <phoneticPr fontId="1" type="noConversion"/>
  </si>
  <si>
    <t>基本信息</t>
    <phoneticPr fontId="1" type="noConversion"/>
  </si>
  <si>
    <t>外语学院研究生国家奖学金评分表</t>
    <phoneticPr fontId="1" type="noConversion"/>
  </si>
  <si>
    <t>（一）课程学习成绩（30%）</t>
    <phoneticPr fontId="1" type="noConversion"/>
  </si>
  <si>
    <t>学习成绩得分</t>
    <phoneticPr fontId="1" type="noConversion"/>
  </si>
  <si>
    <t>初选评选</t>
    <phoneticPr fontId="1" type="noConversion"/>
  </si>
  <si>
    <t>担任学生干部情况</t>
    <phoneticPr fontId="1" type="noConversion"/>
  </si>
  <si>
    <t>面试得分</t>
    <phoneticPr fontId="1" type="noConversion"/>
  </si>
  <si>
    <t>英语笔译</t>
  </si>
  <si>
    <t>小计得分</t>
    <phoneticPr fontId="1" type="noConversion"/>
  </si>
  <si>
    <t>成果、竞赛得分</t>
    <phoneticPr fontId="1" type="noConversion"/>
  </si>
  <si>
    <t>论文、期刊、期刊时间（级别、第几作者,是否见刊）</t>
    <phoneticPr fontId="1" type="noConversion"/>
  </si>
  <si>
    <t>非学术类竞赛获奖</t>
    <phoneticPr fontId="1" type="noConversion"/>
  </si>
  <si>
    <t>各项荣誉（如优秀学生、学生干部、优秀团员团干部、优秀共产党员、优秀志愿者、暑期社会实践先进个人等）</t>
    <phoneticPr fontId="1" type="noConversion"/>
  </si>
  <si>
    <t>1.2018-2019学年上海理工大学“优秀学生”
2.2019年度上海理工大学“优秀团员”</t>
    <phoneticPr fontId="1" type="noConversion"/>
  </si>
  <si>
    <t>答辩</t>
    <phoneticPr fontId="1" type="noConversion"/>
  </si>
  <si>
    <t>（三）20%</t>
    <phoneticPr fontId="1" type="noConversion"/>
  </si>
  <si>
    <r>
      <t>1.A comparative study on the translation of Fairy Tale from the perspective of the "Three Beauties Theory".《US-China Foreign Languages》2020-4，</t>
    </r>
    <r>
      <rPr>
        <sz val="10"/>
        <color rgb="FFFF0000"/>
        <rFont val="SimSun"/>
        <charset val="134"/>
      </rPr>
      <t>独立作者，见刊，普通国际期刊 4分</t>
    </r>
    <r>
      <rPr>
        <sz val="10"/>
        <color rgb="FF000000"/>
        <rFont val="SimSun"/>
        <charset val="134"/>
      </rPr>
      <t xml:space="preserve">
2. An Anlysis of Polysemy in English for Science and Technology Translation. 《Sino-US English Teaching》2020-5，</t>
    </r>
    <r>
      <rPr>
        <sz val="10"/>
        <color rgb="FFFF0000"/>
        <rFont val="SimSun"/>
        <charset val="134"/>
      </rPr>
      <t>独立作者，见刊，普通国际期刊 4分</t>
    </r>
    <r>
      <rPr>
        <sz val="10"/>
        <color rgb="FF000000"/>
        <rFont val="SimSun"/>
        <charset val="134"/>
      </rPr>
      <t xml:space="preserve">
3. Online SOC estimation based on modified covariance extended Kalman filter for lithium batteries of electric vehicles.《Journal of Southeast University》2020-6，</t>
    </r>
    <r>
      <rPr>
        <sz val="10"/>
        <color rgb="FFFF0000"/>
        <rFont val="SimSun"/>
        <charset val="134"/>
      </rPr>
      <t xml:space="preserve">第二作者，见刊，EI期刊  1.2分
</t>
    </r>
    <r>
      <rPr>
        <sz val="10"/>
        <color rgb="FF000000"/>
        <rFont val="SimSun"/>
        <charset val="134"/>
      </rPr>
      <t>4. 科技翻译中的术语变体与译者对策.《上海理工大学学报.人文社科版》，</t>
    </r>
    <r>
      <rPr>
        <sz val="10"/>
        <color rgb="FFFF0000"/>
        <rFont val="SimSun"/>
        <charset val="134"/>
      </rPr>
      <t>第一作者，未见刊，B类 无效</t>
    </r>
    <phoneticPr fontId="1" type="noConversion"/>
  </si>
  <si>
    <r>
      <t xml:space="preserve">1. </t>
    </r>
    <r>
      <rPr>
        <sz val="10"/>
        <color rgb="FF000000"/>
        <rFont val="宋体"/>
        <family val="3"/>
        <charset val="134"/>
      </rPr>
      <t>全国大学生英语竞赛三等奖</t>
    </r>
    <r>
      <rPr>
        <sz val="10"/>
        <color rgb="FFFF0000"/>
        <rFont val="宋体"/>
        <family val="3"/>
        <charset val="134"/>
      </rPr>
      <t>（国家级，单人</t>
    </r>
    <r>
      <rPr>
        <sz val="10"/>
        <color rgb="FFFF0000"/>
        <rFont val="Arial"/>
        <family val="2"/>
      </rPr>
      <t xml:space="preserve"> 3</t>
    </r>
    <r>
      <rPr>
        <sz val="10"/>
        <color rgb="FFFF0000"/>
        <rFont val="宋体"/>
        <family val="3"/>
        <charset val="134"/>
      </rPr>
      <t>分）</t>
    </r>
    <phoneticPr fontId="1" type="noConversion"/>
  </si>
  <si>
    <t>成果、竞赛加权得分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</si>
</sst>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0_);[Red]\(0.0000\)"/>
    <numFmt numFmtId="178" formatCode="0.0000_ "/>
  </numFmts>
  <fonts count="18">
    <font>
      <sz val="12"/>
      <name val="宋体"/>
      <charset val="134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theme="5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微软雅黑"/>
      <family val="2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0"/>
      <name val="黑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5"/>
      <name val="宋体"/>
      <family val="3"/>
      <charset val="134"/>
      <scheme val="minor"/>
    </font>
    <font>
      <sz val="10"/>
      <color rgb="FF000000"/>
      <name val="SimSun"/>
      <charset val="134"/>
    </font>
    <font>
      <sz val="10"/>
      <color rgb="FFFF0000"/>
      <name val="SimSun"/>
      <charset val="134"/>
    </font>
    <font>
      <sz val="10"/>
      <color rgb="FF000000"/>
      <name val="Arial"/>
      <family val="2"/>
    </font>
    <font>
      <sz val="10"/>
      <color rgb="FFFF0000"/>
      <name val="宋体"/>
      <family val="3"/>
      <charset val="134"/>
    </font>
    <font>
      <sz val="10"/>
      <color rgb="FFFF0000"/>
      <name val="Arial"/>
      <family val="2"/>
    </font>
    <font>
      <b/>
      <sz val="10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7" fontId="0" fillId="0" borderId="0" xfId="0" applyNumberFormat="1">
      <alignment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177" fontId="10" fillId="0" borderId="9" xfId="0" applyNumberFormat="1" applyFont="1" applyBorder="1" applyAlignment="1">
      <alignment horizontal="center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  <xf numFmtId="176" fontId="12" fillId="0" borderId="9" xfId="0" applyNumberFormat="1" applyFont="1" applyBorder="1" applyAlignment="1">
      <alignment horizontal="left" vertical="center" wrapText="1"/>
    </xf>
    <xf numFmtId="176" fontId="10" fillId="0" borderId="9" xfId="0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176" fontId="12" fillId="0" borderId="10" xfId="0" applyNumberFormat="1" applyFont="1" applyBorder="1" applyAlignment="1">
      <alignment horizontal="left" vertical="center" wrapText="1"/>
    </xf>
    <xf numFmtId="176" fontId="12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177" fontId="9" fillId="0" borderId="0" xfId="0" applyNumberFormat="1" applyFont="1">
      <alignment vertical="center"/>
    </xf>
    <xf numFmtId="176" fontId="10" fillId="0" borderId="12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left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tabSelected="1" topLeftCell="D1" zoomScaleNormal="100" zoomScaleSheetLayoutView="100" workbookViewId="0">
      <selection activeCell="M4" sqref="M4"/>
    </sheetView>
  </sheetViews>
  <sheetFormatPr defaultColWidth="8.75" defaultRowHeight="13.5"/>
  <cols>
    <col min="1" max="3" width="9" style="11"/>
    <col min="4" max="4" width="11.25" style="11" customWidth="1"/>
    <col min="5" max="5" width="12.5" style="11" customWidth="1"/>
    <col min="6" max="6" width="10.125" style="11" customWidth="1"/>
    <col min="7" max="7" width="37" style="11" customWidth="1"/>
    <col min="8" max="8" width="9" style="11"/>
    <col min="9" max="9" width="23.25" style="11" customWidth="1"/>
    <col min="10" max="10" width="9" style="11"/>
    <col min="11" max="11" width="8.5" style="11" customWidth="1"/>
    <col min="12" max="12" width="11" style="11" customWidth="1"/>
    <col min="13" max="13" width="16.375" style="11" customWidth="1"/>
    <col min="14" max="14" width="21.5" style="11" customWidth="1"/>
    <col min="15" max="18" width="9" style="11"/>
    <col min="19" max="19" width="7" style="11" customWidth="1"/>
    <col min="20" max="21" width="9.5" style="11" bestFit="1" customWidth="1"/>
    <col min="22" max="16384" width="8.75" style="11"/>
  </cols>
  <sheetData>
    <row r="1" spans="1:18" ht="15">
      <c r="A1" s="33" t="s">
        <v>15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ht="19.5" customHeight="1">
      <c r="A2" s="34" t="s">
        <v>14</v>
      </c>
      <c r="B2" s="34"/>
      <c r="C2" s="34"/>
      <c r="D2" s="34"/>
      <c r="E2" s="35" t="s">
        <v>18</v>
      </c>
      <c r="F2" s="35"/>
      <c r="G2" s="35"/>
      <c r="H2" s="35"/>
      <c r="I2" s="35"/>
      <c r="J2" s="35"/>
      <c r="K2" s="35"/>
      <c r="L2" s="35"/>
      <c r="M2" s="34" t="s">
        <v>28</v>
      </c>
      <c r="N2" s="34"/>
      <c r="O2" s="34"/>
      <c r="P2" s="34"/>
      <c r="Q2" s="35" t="s">
        <v>13</v>
      </c>
      <c r="R2" s="35"/>
    </row>
    <row r="3" spans="1:18" ht="26.25" customHeight="1">
      <c r="A3" s="39" t="s">
        <v>0</v>
      </c>
      <c r="B3" s="39" t="s">
        <v>1</v>
      </c>
      <c r="C3" s="37" t="s">
        <v>8</v>
      </c>
      <c r="D3" s="39" t="s">
        <v>2</v>
      </c>
      <c r="E3" s="40" t="s">
        <v>16</v>
      </c>
      <c r="F3" s="42"/>
      <c r="G3" s="40" t="s">
        <v>3</v>
      </c>
      <c r="H3" s="41"/>
      <c r="I3" s="41"/>
      <c r="J3" s="41"/>
      <c r="K3" s="7"/>
      <c r="L3" s="12"/>
      <c r="M3" s="36" t="s">
        <v>29</v>
      </c>
      <c r="N3" s="36"/>
      <c r="O3" s="36"/>
      <c r="P3" s="36"/>
      <c r="Q3" s="5" t="s">
        <v>4</v>
      </c>
      <c r="R3" s="5" t="s">
        <v>5</v>
      </c>
    </row>
    <row r="4" spans="1:18" ht="72">
      <c r="A4" s="39"/>
      <c r="B4" s="39"/>
      <c r="C4" s="38"/>
      <c r="D4" s="39"/>
      <c r="E4" s="9" t="s">
        <v>9</v>
      </c>
      <c r="F4" s="4" t="s">
        <v>17</v>
      </c>
      <c r="G4" s="1" t="s">
        <v>24</v>
      </c>
      <c r="H4" s="3" t="s">
        <v>10</v>
      </c>
      <c r="I4" s="2" t="s">
        <v>11</v>
      </c>
      <c r="J4" s="3" t="s">
        <v>12</v>
      </c>
      <c r="K4" s="8" t="s">
        <v>22</v>
      </c>
      <c r="L4" s="6" t="s">
        <v>32</v>
      </c>
      <c r="M4" s="2" t="s">
        <v>26</v>
      </c>
      <c r="N4" s="2" t="s">
        <v>25</v>
      </c>
      <c r="O4" s="2" t="s">
        <v>19</v>
      </c>
      <c r="P4" s="3" t="s">
        <v>20</v>
      </c>
      <c r="Q4" s="5" t="s">
        <v>6</v>
      </c>
      <c r="R4" s="5" t="s">
        <v>7</v>
      </c>
    </row>
    <row r="5" spans="1:18" ht="216">
      <c r="A5" s="13">
        <v>1</v>
      </c>
      <c r="B5" s="14"/>
      <c r="C5" s="15" t="s">
        <v>21</v>
      </c>
      <c r="D5" s="15">
        <v>183191671</v>
      </c>
      <c r="E5" s="16">
        <v>89.368399999999994</v>
      </c>
      <c r="F5" s="17">
        <f>IF(IF(ISERROR(E5/MAX(E:E)*30),"",E5/MAX(E:E)*30)=0,"",IF(ISERROR(E5/MAX(E:E)*30),"",E5/MAX(E:E)*30))</f>
        <v>30</v>
      </c>
      <c r="G5" s="18" t="s">
        <v>30</v>
      </c>
      <c r="H5" s="28">
        <v>9.1999999999999993</v>
      </c>
      <c r="I5" s="29" t="s">
        <v>31</v>
      </c>
      <c r="J5" s="13">
        <v>18</v>
      </c>
      <c r="K5" s="30">
        <f t="shared" ref="K5" si="0">H5+J5</f>
        <v>27.2</v>
      </c>
      <c r="L5" s="23">
        <f>IF(ISERROR(K5/MAX(K:K)*50),"",K5/MAX(K:K)*50)</f>
        <v>50</v>
      </c>
      <c r="M5" s="31" t="s">
        <v>27</v>
      </c>
      <c r="N5" s="31"/>
      <c r="O5" s="32"/>
      <c r="P5" s="30"/>
      <c r="Q5" s="26"/>
      <c r="R5" s="26"/>
    </row>
  </sheetData>
  <sortState ref="B5:Y9">
    <sortCondition ref="O5:O9"/>
  </sortState>
  <mergeCells count="12">
    <mergeCell ref="A1:R1"/>
    <mergeCell ref="M2:P2"/>
    <mergeCell ref="Q2:R2"/>
    <mergeCell ref="M3:P3"/>
    <mergeCell ref="A2:D2"/>
    <mergeCell ref="E2:L2"/>
    <mergeCell ref="C3:C4"/>
    <mergeCell ref="A3:A4"/>
    <mergeCell ref="B3:B4"/>
    <mergeCell ref="D3:D4"/>
    <mergeCell ref="G3:J3"/>
    <mergeCell ref="E3:F3"/>
  </mergeCells>
  <phoneticPr fontId="1" type="noConversion"/>
  <pageMargins left="0.75" right="0.75" top="1" bottom="1" header="0.51" footer="0.51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topLeftCell="B1" zoomScaleNormal="100" workbookViewId="0">
      <selection activeCell="E5" sqref="E5"/>
    </sheetView>
  </sheetViews>
  <sheetFormatPr defaultRowHeight="14.25"/>
  <cols>
    <col min="4" max="4" width="11.25" customWidth="1"/>
    <col min="5" max="5" width="12.5" style="10" customWidth="1"/>
    <col min="6" max="6" width="10.125" customWidth="1"/>
    <col min="7" max="7" width="37" customWidth="1"/>
    <col min="9" max="9" width="23.25" customWidth="1"/>
    <col min="11" max="11" width="8.5" customWidth="1"/>
    <col min="12" max="12" width="11" customWidth="1"/>
    <col min="13" max="13" width="16.375" customWidth="1"/>
    <col min="14" max="14" width="21.5" customWidth="1"/>
  </cols>
  <sheetData>
    <row r="1" spans="1:18" s="12" customFormat="1" ht="16.5">
      <c r="A1" s="43" t="s">
        <v>15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</row>
    <row r="2" spans="1:18" s="12" customFormat="1" ht="12">
      <c r="A2" s="44" t="s">
        <v>14</v>
      </c>
      <c r="B2" s="44"/>
      <c r="C2" s="44"/>
      <c r="D2" s="44"/>
      <c r="E2" s="45" t="s">
        <v>18</v>
      </c>
      <c r="F2" s="45"/>
      <c r="G2" s="45"/>
      <c r="H2" s="45"/>
      <c r="I2" s="45"/>
      <c r="J2" s="45"/>
      <c r="K2" s="45"/>
      <c r="L2" s="45"/>
      <c r="M2" s="44" t="s">
        <v>28</v>
      </c>
      <c r="N2" s="44"/>
      <c r="O2" s="44"/>
      <c r="P2" s="44"/>
      <c r="Q2" s="45" t="s">
        <v>13</v>
      </c>
      <c r="R2" s="45"/>
    </row>
    <row r="3" spans="1:18" s="12" customFormat="1" ht="31.5" customHeight="1">
      <c r="A3" s="39" t="s">
        <v>0</v>
      </c>
      <c r="B3" s="39" t="s">
        <v>1</v>
      </c>
      <c r="C3" s="37" t="s">
        <v>8</v>
      </c>
      <c r="D3" s="39" t="s">
        <v>2</v>
      </c>
      <c r="E3" s="40" t="s">
        <v>16</v>
      </c>
      <c r="F3" s="42"/>
      <c r="G3" s="40" t="s">
        <v>3</v>
      </c>
      <c r="H3" s="41"/>
      <c r="I3" s="41"/>
      <c r="J3" s="41"/>
      <c r="K3" s="7"/>
      <c r="M3" s="36" t="s">
        <v>29</v>
      </c>
      <c r="N3" s="36"/>
      <c r="O3" s="36"/>
      <c r="P3" s="36"/>
      <c r="Q3" s="5" t="s">
        <v>4</v>
      </c>
      <c r="R3" s="5" t="s">
        <v>5</v>
      </c>
    </row>
    <row r="4" spans="1:18" s="12" customFormat="1" ht="109.5" customHeight="1">
      <c r="A4" s="39"/>
      <c r="B4" s="39"/>
      <c r="C4" s="38"/>
      <c r="D4" s="39"/>
      <c r="E4" s="9" t="s">
        <v>9</v>
      </c>
      <c r="F4" s="4" t="s">
        <v>17</v>
      </c>
      <c r="G4" s="1" t="s">
        <v>24</v>
      </c>
      <c r="H4" s="3" t="s">
        <v>10</v>
      </c>
      <c r="I4" s="2" t="s">
        <v>11</v>
      </c>
      <c r="J4" s="3" t="s">
        <v>12</v>
      </c>
      <c r="K4" s="8" t="s">
        <v>22</v>
      </c>
      <c r="L4" s="6" t="s">
        <v>23</v>
      </c>
      <c r="M4" s="2" t="s">
        <v>26</v>
      </c>
      <c r="N4" s="2" t="s">
        <v>25</v>
      </c>
      <c r="O4" s="2" t="s">
        <v>19</v>
      </c>
      <c r="P4" s="3" t="s">
        <v>20</v>
      </c>
      <c r="Q4" s="5" t="s">
        <v>6</v>
      </c>
      <c r="R4" s="5" t="s">
        <v>7</v>
      </c>
    </row>
    <row r="5" spans="1:18" s="12" customFormat="1" ht="409.5" customHeight="1">
      <c r="A5" s="13">
        <v>1</v>
      </c>
      <c r="B5" s="14"/>
      <c r="C5" s="15" t="s">
        <v>21</v>
      </c>
      <c r="D5" s="15">
        <v>183191671</v>
      </c>
      <c r="E5" s="16">
        <v>89.368399999999994</v>
      </c>
      <c r="F5" s="17">
        <f>IF(IF(ISERROR(E5/MAX(E:E)*30),"",E5/MAX(E:E)*30)=0,"",IF(ISERROR(E5/MAX(E:E)*30),"",E5/MAX(E:E)*30))</f>
        <v>30</v>
      </c>
      <c r="G5" s="18" t="s">
        <v>30</v>
      </c>
      <c r="H5" s="19">
        <v>9.1999999999999993</v>
      </c>
      <c r="I5" s="20" t="s">
        <v>31</v>
      </c>
      <c r="J5" s="21">
        <v>18</v>
      </c>
      <c r="K5" s="22">
        <f t="shared" ref="K5" si="0">H5+J5</f>
        <v>27.2</v>
      </c>
      <c r="L5" s="23">
        <f>IF(ISERROR(K5/MAX(K:K)*50),"",K5/MAX(K:K)*50)</f>
        <v>50</v>
      </c>
      <c r="M5" s="24" t="s">
        <v>27</v>
      </c>
      <c r="N5" s="18"/>
      <c r="O5" s="25"/>
      <c r="P5" s="19"/>
      <c r="Q5" s="26"/>
      <c r="R5" s="26"/>
    </row>
    <row r="6" spans="1:18" s="12" customFormat="1" ht="12">
      <c r="E6" s="27"/>
    </row>
    <row r="7" spans="1:18" s="12" customFormat="1" ht="12">
      <c r="E7" s="27"/>
    </row>
    <row r="8" spans="1:18" s="12" customFormat="1" ht="12">
      <c r="E8" s="27"/>
    </row>
    <row r="9" spans="1:18" s="12" customFormat="1" ht="12">
      <c r="E9" s="27"/>
    </row>
    <row r="10" spans="1:18" s="12" customFormat="1" ht="12">
      <c r="E10" s="27"/>
    </row>
    <row r="11" spans="1:18" s="12" customFormat="1" ht="12">
      <c r="E11" s="27"/>
    </row>
    <row r="12" spans="1:18" s="12" customFormat="1" ht="12">
      <c r="E12" s="27"/>
    </row>
    <row r="13" spans="1:18" s="12" customFormat="1" ht="12">
      <c r="E13" s="27"/>
    </row>
    <row r="14" spans="1:18" s="12" customFormat="1" ht="12">
      <c r="E14" s="27"/>
    </row>
    <row r="15" spans="1:18" s="12" customFormat="1" ht="12">
      <c r="E15" s="27"/>
    </row>
    <row r="16" spans="1:18" s="12" customFormat="1" ht="12">
      <c r="E16" s="27"/>
    </row>
    <row r="17" spans="5:5" s="12" customFormat="1" ht="12">
      <c r="E17" s="27"/>
    </row>
    <row r="18" spans="5:5" s="12" customFormat="1" ht="12">
      <c r="E18" s="27"/>
    </row>
    <row r="19" spans="5:5" s="12" customFormat="1" ht="12">
      <c r="E19" s="27"/>
    </row>
    <row r="20" spans="5:5" s="12" customFormat="1" ht="12">
      <c r="E20" s="27"/>
    </row>
    <row r="21" spans="5:5" s="12" customFormat="1" ht="12">
      <c r="E21" s="27"/>
    </row>
    <row r="22" spans="5:5" s="12" customFormat="1" ht="12">
      <c r="E22" s="27"/>
    </row>
    <row r="23" spans="5:5" s="12" customFormat="1" ht="12">
      <c r="E23" s="27"/>
    </row>
    <row r="24" spans="5:5" s="12" customFormat="1" ht="12">
      <c r="E24" s="27"/>
    </row>
    <row r="25" spans="5:5" s="12" customFormat="1" ht="12">
      <c r="E25" s="27"/>
    </row>
    <row r="26" spans="5:5" s="12" customFormat="1" ht="12">
      <c r="E26" s="27"/>
    </row>
    <row r="27" spans="5:5" s="12" customFormat="1" ht="12">
      <c r="E27" s="27"/>
    </row>
  </sheetData>
  <mergeCells count="12">
    <mergeCell ref="G3:J3"/>
    <mergeCell ref="M3:P3"/>
    <mergeCell ref="A1:R1"/>
    <mergeCell ref="A2:D2"/>
    <mergeCell ref="E2:L2"/>
    <mergeCell ref="M2:P2"/>
    <mergeCell ref="Q2:R2"/>
    <mergeCell ref="A3:A4"/>
    <mergeCell ref="B3:B4"/>
    <mergeCell ref="C3:C4"/>
    <mergeCell ref="D3:D4"/>
    <mergeCell ref="E3:F3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学硕</vt:lpstr>
      <vt:lpstr>专硕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revision>1</cp:revision>
  <cp:lastPrinted>2020-10-14T00:45:24Z</cp:lastPrinted>
  <dcterms:created xsi:type="dcterms:W3CDTF">2015-10-15T05:31:20Z</dcterms:created>
  <dcterms:modified xsi:type="dcterms:W3CDTF">2023-09-15T01:33:20Z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