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校市优毕\"/>
    </mc:Choice>
  </mc:AlternateContent>
  <bookViews>
    <workbookView xWindow="0" yWindow="0" windowWidth="28800" windowHeight="12525"/>
  </bookViews>
  <sheets>
    <sheet name="外国语言文学" sheetId="1" r:id="rId1"/>
  </sheets>
  <calcPr calcId="152511"/>
</workbook>
</file>

<file path=xl/calcChain.xml><?xml version="1.0" encoding="utf-8"?>
<calcChain xmlns="http://schemas.openxmlformats.org/spreadsheetml/2006/main">
  <c r="AA3" i="1" l="1"/>
  <c r="Z3" i="1"/>
  <c r="F3" i="1" l="1"/>
  <c r="K3" i="1"/>
  <c r="L3" i="1" s="1"/>
  <c r="AB3" i="1" l="1"/>
</calcChain>
</file>

<file path=xl/sharedStrings.xml><?xml version="1.0" encoding="utf-8"?>
<sst xmlns="http://schemas.openxmlformats.org/spreadsheetml/2006/main" count="43" uniqueCount="43">
  <si>
    <t>基本信息</t>
  </si>
  <si>
    <t>总分</t>
  </si>
  <si>
    <t>序号</t>
  </si>
  <si>
    <t>姓名</t>
  </si>
  <si>
    <t>专业</t>
  </si>
  <si>
    <t>学号</t>
  </si>
  <si>
    <t>加权平均成绩</t>
  </si>
  <si>
    <t>第一部分得分</t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</si>
  <si>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</si>
  <si>
    <t>论文得分</t>
  </si>
  <si>
    <t>学术竞赛得分</t>
  </si>
  <si>
    <t>各类研究成果及学术竞赛小计得分</t>
  </si>
  <si>
    <t>第二部分得分</t>
  </si>
  <si>
    <t>思想政治表现
基础分</t>
  </si>
  <si>
    <t>非学术竞赛得分</t>
  </si>
  <si>
    <t>西部志愿者、参军入伍经历及献血</t>
  </si>
  <si>
    <t>西部志愿者、参军入伍经历及献血得分</t>
  </si>
  <si>
    <t>荣誉称号得分</t>
  </si>
  <si>
    <t>优秀志愿者得分</t>
  </si>
  <si>
    <t>学生干部得分</t>
  </si>
  <si>
    <t>第三部分小计</t>
  </si>
  <si>
    <t>第三部分得分</t>
  </si>
  <si>
    <t>外国语言文学</t>
  </si>
  <si>
    <t>献血（2023年12月7日）2分</t>
  </si>
  <si>
    <r>
      <rPr>
        <sz val="9"/>
        <color rgb="FF000000"/>
        <rFont val="Microsoft YaHei"/>
        <charset val="134"/>
      </rPr>
      <t>1.2021年全国大学生英语竞赛竞赛一等奖</t>
    </r>
    <r>
      <rPr>
        <sz val="9"/>
        <color rgb="FFFF0000"/>
        <rFont val="Microsoft YaHei"/>
        <family val="2"/>
        <charset val="134"/>
      </rPr>
      <t>（国家级，单人，5分）</t>
    </r>
    <r>
      <rPr>
        <sz val="9"/>
        <color rgb="FF000000"/>
        <rFont val="Microsoft YaHei"/>
        <charset val="134"/>
      </rPr>
      <t xml:space="preserve">
2.2021年“外研社杯”全国大学生英语辩论赛一等奖（</t>
    </r>
    <r>
      <rPr>
        <sz val="9"/>
        <color rgb="FFFF0000"/>
        <rFont val="Microsoft YaHei"/>
        <family val="2"/>
        <charset val="134"/>
      </rPr>
      <t>国家级，单人，</t>
    </r>
    <r>
      <rPr>
        <sz val="9"/>
        <color rgb="FFFF0000"/>
        <rFont val="Microsoft YaHei"/>
        <charset val="134"/>
      </rPr>
      <t>5</t>
    </r>
    <r>
      <rPr>
        <sz val="9"/>
        <color rgb="FFFF0000"/>
        <rFont val="Microsoft YaHei"/>
        <family val="2"/>
        <charset val="134"/>
      </rPr>
      <t xml:space="preserve">分）
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</si>
  <si>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>1.</t>
    </r>
    <r>
      <rPr>
        <sz val="9"/>
        <color rgb="FFFF0000"/>
        <rFont val="Microsoft YaHei"/>
        <charset val="134"/>
      </rPr>
      <t xml:space="preserve"> </t>
    </r>
    <r>
      <rPr>
        <sz val="9"/>
        <color rgb="FF000000"/>
        <rFont val="Microsoft YaHei"/>
        <charset val="134"/>
      </rPr>
      <t>2023年上海理工大学优秀学生（</t>
    </r>
    <r>
      <rPr>
        <sz val="9"/>
        <color rgb="FFFF0000"/>
        <rFont val="Microsoft YaHei"/>
        <charset val="134"/>
      </rPr>
      <t xml:space="preserve">校级，3分）  </t>
    </r>
    <r>
      <rPr>
        <sz val="9"/>
        <color rgb="FF000000"/>
        <rFont val="Microsoft YaHei"/>
        <charset val="134"/>
      </rPr>
      <t xml:space="preserve">
</t>
    </r>
    <phoneticPr fontId="18" type="noConversion"/>
  </si>
  <si>
    <r>
      <t xml:space="preserve">1.院研会主席
</t>
    </r>
    <r>
      <rPr>
        <sz val="9"/>
        <color rgb="FFFF0000"/>
        <rFont val="宋体"/>
        <family val="3"/>
        <charset val="134"/>
      </rPr>
      <t>（5分）</t>
    </r>
    <phoneticPr fontId="18" type="noConversion"/>
  </si>
  <si>
    <r>
      <t xml:space="preserve">1.上海理工大学第五届“新时代.中国说”大学生讲师赛活动一等奖 </t>
    </r>
    <r>
      <rPr>
        <sz val="9"/>
        <color rgb="FFFF0000"/>
        <rFont val="Microsoft YaHei"/>
        <charset val="134"/>
      </rPr>
      <t>（校级、单人、4分）</t>
    </r>
    <phoneticPr fontId="18" type="noConversion"/>
  </si>
  <si>
    <t>就业情况</t>
    <phoneticPr fontId="18" type="noConversion"/>
  </si>
  <si>
    <t>就业得分</t>
    <phoneticPr fontId="18" type="noConversion"/>
  </si>
  <si>
    <r>
      <t xml:space="preserve">1.《负载词杨译和霍译对比研究》《考试与评价》高校英语教研版 2023年6月第三期 </t>
    </r>
    <r>
      <rPr>
        <sz val="9"/>
        <color rgb="FFFF0000"/>
        <rFont val="宋体"/>
        <family val="3"/>
        <charset val="134"/>
      </rPr>
      <t>（SCD期刊、第一作者、3分）</t>
    </r>
    <r>
      <rPr>
        <sz val="9"/>
        <color rgb="FF000000"/>
        <rFont val="宋体"/>
        <family val="3"/>
        <charset val="134"/>
      </rPr>
      <t xml:space="preserve">
2.《English Translation Strategies for Chinese Run-on Sentence: A Contrastive Linguistic Perspective》，《US-China Foreign Language》2023年10月第21卷第10期，（国际普刊、第一作者，3分）</t>
    </r>
    <r>
      <rPr>
        <sz val="9"/>
        <color rgb="FFFF0000"/>
        <rFont val="宋体"/>
        <family val="3"/>
        <charset val="134"/>
      </rPr>
      <t xml:space="preserve">（国际普刊、第一作者、3分）
</t>
    </r>
    <r>
      <rPr>
        <sz val="9"/>
        <rFont val="宋体"/>
        <family val="3"/>
        <charset val="134"/>
      </rPr>
      <t>3.《超语实践内涵与高校英语教育课程思政》 《英语教师》2023年12月第23卷第24期</t>
    </r>
    <r>
      <rPr>
        <sz val="9"/>
        <color rgb="FFFF0000"/>
        <rFont val="宋体"/>
        <family val="3"/>
        <charset val="134"/>
      </rPr>
      <t>（未见刊，0分）</t>
    </r>
    <phoneticPr fontId="18" type="noConversion"/>
  </si>
  <si>
    <t>样例</t>
    <phoneticPr fontId="18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</si>
  <si>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（级别、团队人数、分数）（限统计5项，最多填写8项）</t>
    </r>
    <phoneticPr fontId="18" type="noConversion"/>
  </si>
  <si>
    <r>
      <t>非学术类竞赛获奖（</t>
    </r>
    <r>
      <rPr>
        <b/>
        <sz val="9"/>
        <color rgb="FFFF0000"/>
        <rFont val="宋体"/>
        <family val="3"/>
        <charset val="134"/>
      </rPr>
      <t>级别，排序，得分</t>
    </r>
    <r>
      <rPr>
        <b/>
        <sz val="9"/>
        <rFont val="宋体"/>
        <family val="3"/>
        <charset val="134"/>
      </rPr>
      <t>）</t>
    </r>
    <r>
      <rPr>
        <b/>
        <sz val="9"/>
        <color rgb="FFFF0000"/>
        <rFont val="宋体"/>
        <family val="3"/>
        <charset val="134"/>
      </rPr>
      <t>(限官方比赛，限统计5项，最多填写8项)</t>
    </r>
    <phoneticPr fontId="18" type="noConversion"/>
  </si>
  <si>
    <r>
      <rPr>
        <b/>
        <sz val="9"/>
        <color rgb="FFFF0000"/>
        <rFont val="宋体"/>
        <family val="3"/>
        <charset val="134"/>
      </rPr>
      <t>荣誉称号</t>
    </r>
    <r>
      <rPr>
        <b/>
        <sz val="9"/>
        <rFont val="宋体"/>
        <family val="3"/>
        <charset val="134"/>
      </rPr>
      <t>（如最美大学生、高校大学生年度人物、百名研究生党员标兵、优秀共产党员、暑期社会实践先进个人，优秀学生，优秀学生干部，优秀团员、团干等，</t>
    </r>
    <r>
      <rPr>
        <b/>
        <sz val="9"/>
        <color rgb="FFFF0000"/>
        <rFont val="宋体"/>
        <family val="3"/>
        <charset val="134"/>
      </rPr>
      <t>限统计5项，最多填写8项）</t>
    </r>
    <phoneticPr fontId="18" type="noConversion"/>
  </si>
  <si>
    <r>
      <t>学生工作、学生干部等</t>
    </r>
    <r>
      <rPr>
        <b/>
        <sz val="9"/>
        <color rgb="FFFF0000"/>
        <rFont val="宋体"/>
        <family val="3"/>
        <charset val="134"/>
      </rPr>
      <t>（分数）(只统计一项最高分</t>
    </r>
    <r>
      <rPr>
        <b/>
        <sz val="9"/>
        <rFont val="宋体"/>
        <family val="3"/>
        <charset val="134"/>
      </rPr>
      <t>)</t>
    </r>
    <phoneticPr fontId="18" type="noConversion"/>
  </si>
  <si>
    <r>
      <t>1.共青团“</t>
    </r>
    <r>
      <rPr>
        <sz val="9"/>
        <color rgb="FFFF0000"/>
        <rFont val="Microsoft YaHei"/>
        <charset val="134"/>
      </rPr>
      <t xml:space="preserve">优秀志愿者”者，3分                    </t>
    </r>
    <r>
      <rPr>
        <sz val="9"/>
        <color rgb="FF000000"/>
        <rFont val="Microsoft YaHei"/>
        <charset val="134"/>
      </rPr>
      <t xml:space="preserve">             </t>
    </r>
    <phoneticPr fontId="18" type="noConversion"/>
  </si>
  <si>
    <r>
      <t>优秀志愿者（</t>
    </r>
    <r>
      <rPr>
        <b/>
        <sz val="9"/>
        <color rgb="FFFF0000"/>
        <rFont val="宋体"/>
        <family val="3"/>
        <charset val="134"/>
      </rPr>
      <t>限统计5项，最多填写8项</t>
    </r>
    <r>
      <rPr>
        <b/>
        <sz val="9"/>
        <rFont val="宋体"/>
        <family val="3"/>
        <charset val="134"/>
      </rPr>
      <t>）</t>
    </r>
    <phoneticPr fontId="18" type="noConversion"/>
  </si>
  <si>
    <t>第一部分
课程学习成绩（20%）</t>
    <phoneticPr fontId="18" type="noConversion"/>
  </si>
  <si>
    <t>第二部分
各类研究成果及学术竞赛（40%）</t>
    <phoneticPr fontId="18" type="noConversion"/>
  </si>
  <si>
    <t>第三部分
思想政治表现得分、非学术竞赛获奖及参加学生活动情况（40%）</t>
    <phoneticPr fontId="18" type="noConversion"/>
  </si>
  <si>
    <t>排名</t>
    <phoneticPr fontId="18" type="noConversion"/>
  </si>
  <si>
    <r>
      <t>已提供三方协议书</t>
    </r>
    <r>
      <rPr>
        <sz val="9"/>
        <color rgb="FFFF0000"/>
        <rFont val="宋体"/>
        <family val="3"/>
        <charset val="134"/>
        <scheme val="minor"/>
      </rPr>
      <t>5分</t>
    </r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</si>
</sst>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0_);[Red]\(0.000\)"/>
    <numFmt numFmtId="177" formatCode="0.000_ "/>
    <numFmt numFmtId="178" formatCode="0.00_ "/>
    <numFmt numFmtId="179" formatCode="0.0000_ "/>
    <numFmt numFmtId="180" formatCode="0.0000_);[Red]\(0.0000\)"/>
  </numFmts>
  <fonts count="26">
    <font>
      <sz val="11"/>
      <color indexed="8"/>
      <name val="宋体"/>
      <charset val="134"/>
      <scheme val="minor"/>
    </font>
    <font>
      <sz val="9"/>
      <color indexed="8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微软雅黑"/>
      <family val="2"/>
      <charset val="134"/>
    </font>
    <font>
      <sz val="9"/>
      <name val="黑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b/>
      <sz val="9"/>
      <color rgb="FFED7D3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000000"/>
      <name val="SimSun"/>
      <charset val="134"/>
    </font>
    <font>
      <sz val="9"/>
      <color indexed="8"/>
      <name val="Microsoft YaHei"/>
      <charset val="134"/>
    </font>
    <font>
      <sz val="9"/>
      <name val="宋体"/>
      <family val="3"/>
      <charset val="134"/>
    </font>
    <font>
      <sz val="9"/>
      <color rgb="FF000000"/>
      <name val="Microsoft YaHei"/>
      <charset val="134"/>
    </font>
    <font>
      <sz val="9"/>
      <name val="等线"/>
      <family val="3"/>
      <charset val="134"/>
    </font>
    <font>
      <sz val="9"/>
      <color rgb="FF000000"/>
      <name val="宋体"/>
      <family val="3"/>
      <charset val="134"/>
      <scheme val="minor"/>
    </font>
    <font>
      <sz val="9"/>
      <color rgb="FFFF0000"/>
      <name val="Microsoft YaHei"/>
      <charset val="134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SimSun"/>
      <charset val="134"/>
    </font>
    <font>
      <b/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</font>
    <font>
      <sz val="9"/>
      <color rgb="FFFF0000"/>
      <name val="宋体"/>
      <family val="3"/>
      <charset val="134"/>
      <scheme val="minor"/>
    </font>
    <font>
      <sz val="9"/>
      <name val="Microsoft YaHei"/>
      <charset val="134"/>
    </font>
    <font>
      <sz val="9"/>
      <color rgb="FFFF0000"/>
      <name val="Microsoft YaHei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A9D08E"/>
        <bgColor indexed="64"/>
      </patternFill>
    </fill>
  </fills>
  <borders count="19">
    <border>
      <left/>
      <right/>
      <top/>
      <bottom/>
      <diagonal/>
    </border>
    <border>
      <left style="thin">
        <color rgb="FFFFF2CC"/>
      </left>
      <right style="thin">
        <color rgb="FFFFF2CC"/>
      </right>
      <top style="thin">
        <color rgb="FFFFF2CC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E2EFDA"/>
      </left>
      <right style="thin">
        <color rgb="FFE2EFDA"/>
      </right>
      <top style="thin">
        <color rgb="FFE2EFDA"/>
      </top>
      <bottom style="thin">
        <color rgb="FF000000"/>
      </bottom>
      <diagonal/>
    </border>
    <border>
      <left style="thin">
        <color rgb="FFD9E1F2"/>
      </left>
      <right style="thin">
        <color rgb="FFD9E1F2"/>
      </right>
      <top style="thin">
        <color rgb="FFD9E1F2"/>
      </top>
      <bottom style="thin">
        <color rgb="FF000000"/>
      </bottom>
      <diagonal/>
    </border>
    <border>
      <left style="thin">
        <color rgb="FF00B050"/>
      </left>
      <right style="thin">
        <color rgb="FF000000"/>
      </right>
      <top style="thin">
        <color rgb="FF00B050"/>
      </top>
      <bottom/>
      <diagonal/>
    </border>
    <border>
      <left style="thin">
        <color rgb="FF00B0F0"/>
      </left>
      <right style="thin">
        <color rgb="FF000000"/>
      </right>
      <top style="thin">
        <color rgb="FF00B0F0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thin">
        <color rgb="FFD6DCE4"/>
      </left>
      <right style="thin">
        <color rgb="FF000000"/>
      </right>
      <top style="thin">
        <color rgb="FFD6DCE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DBDBDB"/>
      </left>
      <right style="thin">
        <color rgb="FFDBDBDB"/>
      </right>
      <top style="thin">
        <color rgb="FFDBDBDB"/>
      </top>
      <bottom style="thin">
        <color rgb="FF000000"/>
      </bottom>
      <diagonal/>
    </border>
    <border>
      <left style="thin">
        <color rgb="FFA9D08E"/>
      </left>
      <right style="thin">
        <color rgb="FF000000"/>
      </right>
      <top style="thin">
        <color rgb="FFA9D08E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8" fontId="8" fillId="0" borderId="12" xfId="0" applyNumberFormat="1" applyFont="1" applyFill="1" applyBorder="1" applyAlignment="1">
      <alignment horizontal="left" vertical="center" wrapText="1"/>
    </xf>
    <xf numFmtId="178" fontId="9" fillId="0" borderId="5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left" vertical="center" wrapText="1"/>
    </xf>
    <xf numFmtId="178" fontId="6" fillId="0" borderId="5" xfId="0" applyNumberFormat="1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177" fontId="13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left" vertical="center" wrapText="1"/>
    </xf>
    <xf numFmtId="176" fontId="2" fillId="5" borderId="10" xfId="0" applyNumberFormat="1" applyFont="1" applyFill="1" applyBorder="1" applyAlignment="1">
      <alignment horizontal="center" vertical="center" wrapText="1"/>
    </xf>
    <xf numFmtId="177" fontId="15" fillId="0" borderId="5" xfId="0" applyNumberFormat="1" applyFont="1" applyFill="1" applyBorder="1" applyAlignment="1">
      <alignment horizontal="left" vertical="center" wrapText="1"/>
    </xf>
    <xf numFmtId="0" fontId="14" fillId="0" borderId="14" xfId="0" applyFont="1" applyFill="1" applyBorder="1" applyAlignment="1">
      <alignment horizontal="left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176" fontId="15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 wrapText="1"/>
    </xf>
    <xf numFmtId="178" fontId="1" fillId="0" borderId="5" xfId="0" applyNumberFormat="1" applyFont="1" applyFill="1" applyBorder="1" applyAlignment="1">
      <alignment horizontal="left" vertical="center" wrapText="1"/>
    </xf>
    <xf numFmtId="178" fontId="16" fillId="0" borderId="5" xfId="0" applyNumberFormat="1" applyFont="1" applyFill="1" applyBorder="1" applyAlignment="1">
      <alignment horizontal="left" vertical="center" wrapText="1"/>
    </xf>
    <xf numFmtId="178" fontId="18" fillId="0" borderId="5" xfId="0" applyNumberFormat="1" applyFont="1" applyFill="1" applyBorder="1" applyAlignment="1">
      <alignment horizontal="left" vertical="center" wrapText="1"/>
    </xf>
    <xf numFmtId="176" fontId="7" fillId="6" borderId="11" xfId="0" applyNumberFormat="1" applyFont="1" applyFill="1" applyBorder="1" applyAlignment="1">
      <alignment horizontal="center" vertical="center" wrapText="1"/>
    </xf>
    <xf numFmtId="176" fontId="13" fillId="0" borderId="5" xfId="0" applyNumberFormat="1" applyFont="1" applyFill="1" applyBorder="1" applyAlignment="1">
      <alignment horizontal="left" vertical="center" wrapText="1"/>
    </xf>
    <xf numFmtId="180" fontId="3" fillId="0" borderId="0" xfId="0" applyNumberFormat="1" applyFont="1" applyFill="1" applyAlignment="1">
      <alignment horizontal="center" vertical="center"/>
    </xf>
    <xf numFmtId="180" fontId="1" fillId="0" borderId="0" xfId="0" applyNumberFormat="1" applyFont="1" applyFill="1">
      <alignment vertical="center"/>
    </xf>
    <xf numFmtId="180" fontId="2" fillId="5" borderId="10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>
      <alignment horizontal="left" vertical="center" wrapText="1"/>
    </xf>
    <xf numFmtId="179" fontId="15" fillId="0" borderId="5" xfId="0" applyNumberFormat="1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180" fontId="14" fillId="0" borderId="5" xfId="0" applyNumberFormat="1" applyFont="1" applyFill="1" applyBorder="1" applyAlignment="1">
      <alignment horizontal="center" vertical="center" wrapText="1"/>
    </xf>
    <xf numFmtId="180" fontId="14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0" fillId="0" borderId="5" xfId="0" applyFont="1" applyFill="1" applyBorder="1" applyAlignment="1">
      <alignment horizontal="left" vertical="center" wrapText="1"/>
    </xf>
    <xf numFmtId="178" fontId="6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178" fontId="1" fillId="0" borderId="0" xfId="0" applyNumberFormat="1" applyFont="1" applyFill="1" applyBorder="1" applyAlignment="1">
      <alignment horizontal="left" vertical="center" wrapText="1"/>
    </xf>
    <xf numFmtId="0" fontId="24" fillId="0" borderId="5" xfId="0" applyFont="1" applyFill="1" applyBorder="1" applyAlignment="1">
      <alignment horizontal="left" vertical="center" wrapText="1"/>
    </xf>
    <xf numFmtId="180" fontId="7" fillId="6" borderId="11" xfId="0" applyNumberFormat="1" applyFont="1" applyFill="1" applyBorder="1" applyAlignment="1">
      <alignment horizontal="center" vertical="center" wrapText="1"/>
    </xf>
    <xf numFmtId="180" fontId="15" fillId="0" borderId="5" xfId="0" applyNumberFormat="1" applyFont="1" applyFill="1" applyBorder="1" applyAlignment="1">
      <alignment horizontal="left" vertical="center" wrapText="1"/>
    </xf>
    <xf numFmtId="180" fontId="2" fillId="9" borderId="15" xfId="0" applyNumberFormat="1" applyFont="1" applyFill="1" applyBorder="1" applyAlignment="1">
      <alignment horizontal="center" vertical="center"/>
    </xf>
    <xf numFmtId="180" fontId="2" fillId="10" borderId="16" xfId="0" applyNumberFormat="1" applyFont="1" applyFill="1" applyBorder="1" applyAlignment="1">
      <alignment horizontal="center" vertical="center" wrapText="1"/>
    </xf>
    <xf numFmtId="180" fontId="2" fillId="7" borderId="13" xfId="0" applyNumberFormat="1" applyFont="1" applyFill="1" applyBorder="1" applyAlignment="1">
      <alignment horizontal="center" vertical="center" wrapText="1"/>
    </xf>
    <xf numFmtId="178" fontId="9" fillId="0" borderId="0" xfId="0" applyNumberFormat="1" applyFont="1" applyFill="1" applyBorder="1" applyAlignment="1">
      <alignment horizontal="left" vertical="center" wrapText="1"/>
    </xf>
    <xf numFmtId="0" fontId="12" fillId="0" borderId="5" xfId="0" applyNumberFormat="1" applyFont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8"/>
  <sheetViews>
    <sheetView tabSelected="1" topLeftCell="N1" workbookViewId="0">
      <selection activeCell="Y3" sqref="Y3"/>
    </sheetView>
  </sheetViews>
  <sheetFormatPr defaultColWidth="9.625" defaultRowHeight="13.5"/>
  <cols>
    <col min="1" max="1" width="4.625" style="3" customWidth="1"/>
    <col min="2" max="2" width="5.75" style="4" customWidth="1"/>
    <col min="3" max="3" width="9.375" style="4" customWidth="1"/>
    <col min="4" max="4" width="8.875" style="4" customWidth="1"/>
    <col min="5" max="5" width="8.75" style="43" customWidth="1"/>
    <col min="6" max="6" width="8" style="4" customWidth="1"/>
    <col min="7" max="7" width="41" style="4" customWidth="1"/>
    <col min="8" max="8" width="9" style="4" customWidth="1"/>
    <col min="9" max="9" width="46.375" style="4" customWidth="1"/>
    <col min="10" max="10" width="9" style="4" customWidth="1"/>
    <col min="11" max="11" width="10.125" style="4" customWidth="1"/>
    <col min="12" max="12" width="9" style="43" customWidth="1"/>
    <col min="13" max="13" width="9" style="4" customWidth="1"/>
    <col min="14" max="14" width="27" style="4" customWidth="1"/>
    <col min="15" max="15" width="9" style="4" customWidth="1"/>
    <col min="16" max="17" width="13" style="4" customWidth="1"/>
    <col min="18" max="18" width="38" style="4" customWidth="1"/>
    <col min="19" max="19" width="13.25" style="4" customWidth="1"/>
    <col min="20" max="20" width="16.5" style="4" customWidth="1"/>
    <col min="21" max="21" width="13.75" style="4" customWidth="1"/>
    <col min="22" max="25" width="12.75" style="4" customWidth="1"/>
    <col min="26" max="26" width="13" style="43" customWidth="1"/>
    <col min="27" max="27" width="13" style="4" customWidth="1"/>
    <col min="28" max="28" width="8" style="43" customWidth="1"/>
  </cols>
  <sheetData>
    <row r="1" spans="1:28" ht="39.75" customHeight="1">
      <c r="B1" s="68" t="s">
        <v>0</v>
      </c>
      <c r="C1" s="69"/>
      <c r="D1" s="69"/>
      <c r="E1" s="70" t="s">
        <v>38</v>
      </c>
      <c r="F1" s="69"/>
      <c r="G1" s="71" t="s">
        <v>39</v>
      </c>
      <c r="H1" s="69"/>
      <c r="I1" s="69"/>
      <c r="J1" s="69"/>
      <c r="K1" s="69"/>
      <c r="L1" s="69"/>
      <c r="M1" s="68" t="s">
        <v>40</v>
      </c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5"/>
      <c r="AB1" s="62" t="s">
        <v>1</v>
      </c>
    </row>
    <row r="2" spans="1:28" ht="45" customHeight="1">
      <c r="A2" s="3" t="s">
        <v>2</v>
      </c>
      <c r="B2" s="6" t="s">
        <v>3</v>
      </c>
      <c r="C2" s="7" t="s">
        <v>4</v>
      </c>
      <c r="D2" s="7" t="s">
        <v>5</v>
      </c>
      <c r="E2" s="44" t="s">
        <v>6</v>
      </c>
      <c r="F2" s="14" t="s">
        <v>7</v>
      </c>
      <c r="G2" s="15" t="s">
        <v>8</v>
      </c>
      <c r="H2" s="13" t="s">
        <v>9</v>
      </c>
      <c r="I2" s="22" t="s">
        <v>32</v>
      </c>
      <c r="J2" s="13" t="s">
        <v>10</v>
      </c>
      <c r="K2" s="23" t="s">
        <v>11</v>
      </c>
      <c r="L2" s="60" t="s">
        <v>12</v>
      </c>
      <c r="M2" s="13" t="s">
        <v>13</v>
      </c>
      <c r="N2" s="27" t="s">
        <v>33</v>
      </c>
      <c r="O2" s="28" t="s">
        <v>14</v>
      </c>
      <c r="P2" s="31" t="s">
        <v>15</v>
      </c>
      <c r="Q2" s="28" t="s">
        <v>16</v>
      </c>
      <c r="R2" s="27" t="s">
        <v>34</v>
      </c>
      <c r="S2" s="32" t="s">
        <v>17</v>
      </c>
      <c r="T2" s="27" t="s">
        <v>37</v>
      </c>
      <c r="U2" s="32" t="s">
        <v>18</v>
      </c>
      <c r="V2" s="27" t="s">
        <v>35</v>
      </c>
      <c r="W2" s="36" t="s">
        <v>19</v>
      </c>
      <c r="X2" s="67" t="s">
        <v>28</v>
      </c>
      <c r="Y2" s="36" t="s">
        <v>29</v>
      </c>
      <c r="Z2" s="64" t="s">
        <v>20</v>
      </c>
      <c r="AA2" s="40" t="s">
        <v>21</v>
      </c>
      <c r="AB2" s="63" t="s">
        <v>41</v>
      </c>
    </row>
    <row r="3" spans="1:28" s="1" customFormat="1" ht="101.25">
      <c r="A3" s="8">
        <v>0</v>
      </c>
      <c r="B3" s="9" t="s">
        <v>31</v>
      </c>
      <c r="C3" s="47" t="s">
        <v>22</v>
      </c>
      <c r="D3" s="49">
        <v>222051837</v>
      </c>
      <c r="E3" s="51">
        <v>88.233333333333334</v>
      </c>
      <c r="F3" s="46">
        <f t="shared" ref="F3" si="0">E3/93.0333*50</f>
        <v>47.420296460156386</v>
      </c>
      <c r="G3" s="16" t="s">
        <v>30</v>
      </c>
      <c r="H3" s="17">
        <v>6</v>
      </c>
      <c r="I3" s="66" t="s">
        <v>24</v>
      </c>
      <c r="J3" s="25">
        <v>10</v>
      </c>
      <c r="K3" s="17">
        <f t="shared" ref="K3" si="1">H3+J3</f>
        <v>16</v>
      </c>
      <c r="L3" s="61">
        <f t="shared" ref="L3" si="2">K3/15.2*35</f>
        <v>36.84210526315789</v>
      </c>
      <c r="M3" s="29">
        <v>4</v>
      </c>
      <c r="N3" s="26" t="s">
        <v>27</v>
      </c>
      <c r="O3" s="45">
        <v>2</v>
      </c>
      <c r="P3" s="33" t="s">
        <v>23</v>
      </c>
      <c r="Q3" s="34">
        <v>2</v>
      </c>
      <c r="R3" s="26" t="s">
        <v>25</v>
      </c>
      <c r="S3" s="24">
        <v>13</v>
      </c>
      <c r="T3" s="26" t="s">
        <v>36</v>
      </c>
      <c r="U3" s="24">
        <v>3</v>
      </c>
      <c r="V3" s="16" t="s">
        <v>26</v>
      </c>
      <c r="W3" s="37">
        <v>5</v>
      </c>
      <c r="X3" s="37" t="s">
        <v>42</v>
      </c>
      <c r="Y3" s="37">
        <v>5</v>
      </c>
      <c r="Z3" s="45">
        <f>M3+O3+Q3+S3+U3+W3+Y3</f>
        <v>34</v>
      </c>
      <c r="AA3" s="41">
        <f>Z3/34*15</f>
        <v>15</v>
      </c>
      <c r="AB3" s="61">
        <f>F3+L3+AA3</f>
        <v>99.262401723314269</v>
      </c>
    </row>
    <row r="4" spans="1:28" s="1" customFormat="1" ht="14.25">
      <c r="A4" s="8">
        <v>1</v>
      </c>
      <c r="B4" s="10"/>
      <c r="C4" s="48"/>
      <c r="D4" s="49"/>
      <c r="E4" s="51"/>
      <c r="F4" s="46"/>
      <c r="G4" s="18"/>
      <c r="H4" s="17"/>
      <c r="I4" s="24"/>
      <c r="J4" s="25"/>
      <c r="K4" s="17"/>
      <c r="L4" s="61"/>
      <c r="M4" s="29"/>
      <c r="N4" s="24"/>
      <c r="O4" s="45"/>
      <c r="P4" s="33"/>
      <c r="Q4" s="34"/>
      <c r="R4" s="24"/>
      <c r="S4" s="24"/>
      <c r="T4" s="24"/>
      <c r="U4" s="24"/>
      <c r="V4" s="58"/>
      <c r="W4" s="37"/>
      <c r="X4" s="37"/>
      <c r="Y4" s="37"/>
      <c r="Z4" s="45"/>
      <c r="AA4" s="41"/>
      <c r="AB4" s="61"/>
    </row>
    <row r="5" spans="1:28" s="1" customFormat="1" ht="14.25">
      <c r="A5" s="8">
        <v>2</v>
      </c>
      <c r="B5" s="10"/>
      <c r="C5" s="48"/>
      <c r="D5" s="49"/>
      <c r="E5" s="50"/>
      <c r="F5" s="46"/>
      <c r="G5" s="54"/>
      <c r="H5" s="17"/>
      <c r="I5" s="26"/>
      <c r="J5" s="25"/>
      <c r="K5" s="17"/>
      <c r="L5" s="61"/>
      <c r="M5" s="29"/>
      <c r="N5" s="26"/>
      <c r="O5" s="45"/>
      <c r="P5" s="33"/>
      <c r="Q5" s="34"/>
      <c r="R5" s="24"/>
      <c r="S5" s="24"/>
      <c r="T5" s="24"/>
      <c r="U5" s="24"/>
      <c r="V5" s="16"/>
      <c r="W5" s="37"/>
      <c r="X5" s="37"/>
      <c r="Y5" s="37"/>
      <c r="Z5" s="45"/>
      <c r="AA5" s="41"/>
      <c r="AB5" s="61"/>
    </row>
    <row r="6" spans="1:28" s="1" customFormat="1" ht="14.25">
      <c r="A6" s="8">
        <v>3</v>
      </c>
      <c r="B6" s="10"/>
      <c r="C6" s="48"/>
      <c r="D6" s="49"/>
      <c r="E6" s="51"/>
      <c r="F6" s="46"/>
      <c r="G6" s="18"/>
      <c r="H6" s="17"/>
      <c r="I6" s="26"/>
      <c r="J6" s="25"/>
      <c r="K6" s="17"/>
      <c r="L6" s="61"/>
      <c r="M6" s="29"/>
      <c r="N6" s="24"/>
      <c r="O6" s="45"/>
      <c r="P6" s="33"/>
      <c r="Q6" s="34"/>
      <c r="R6" s="24"/>
      <c r="S6" s="24"/>
      <c r="T6" s="24"/>
      <c r="U6" s="24"/>
      <c r="V6" s="37"/>
      <c r="W6" s="37"/>
      <c r="X6" s="37"/>
      <c r="Y6" s="37"/>
      <c r="Z6" s="45"/>
      <c r="AA6" s="41"/>
      <c r="AB6" s="61"/>
    </row>
    <row r="7" spans="1:28" s="1" customFormat="1" ht="14.25">
      <c r="A7" s="8">
        <v>4</v>
      </c>
      <c r="B7" s="10"/>
      <c r="C7" s="48"/>
      <c r="D7" s="49"/>
      <c r="E7" s="51"/>
      <c r="F7" s="46"/>
      <c r="G7" s="16"/>
      <c r="H7" s="17"/>
      <c r="I7" s="56"/>
      <c r="J7" s="25"/>
      <c r="K7" s="17"/>
      <c r="L7" s="61"/>
      <c r="M7" s="29"/>
      <c r="N7" s="24"/>
      <c r="O7" s="45"/>
      <c r="P7" s="33"/>
      <c r="Q7" s="34"/>
      <c r="R7" s="24"/>
      <c r="S7" s="24"/>
      <c r="T7" s="24"/>
      <c r="U7" s="24"/>
      <c r="V7" s="37"/>
      <c r="W7" s="37"/>
      <c r="X7" s="37"/>
      <c r="Y7" s="37"/>
      <c r="Z7" s="45"/>
      <c r="AA7" s="41"/>
      <c r="AB7" s="61"/>
    </row>
    <row r="8" spans="1:28" s="1" customFormat="1" ht="14.25">
      <c r="A8" s="8">
        <v>5</v>
      </c>
      <c r="B8" s="10"/>
      <c r="C8" s="48"/>
      <c r="D8" s="49"/>
      <c r="E8" s="51"/>
      <c r="F8" s="46"/>
      <c r="G8" s="16"/>
      <c r="H8" s="17"/>
      <c r="I8" s="26"/>
      <c r="J8" s="25"/>
      <c r="K8" s="17"/>
      <c r="L8" s="61"/>
      <c r="M8" s="29"/>
      <c r="N8" s="26"/>
      <c r="O8" s="45"/>
      <c r="P8" s="35"/>
      <c r="Q8" s="34"/>
      <c r="R8" s="24"/>
      <c r="S8" s="24"/>
      <c r="T8" s="26"/>
      <c r="U8" s="24"/>
      <c r="V8" s="38"/>
      <c r="W8" s="37"/>
      <c r="X8" s="37"/>
      <c r="Y8" s="37"/>
      <c r="Z8" s="45"/>
      <c r="AA8" s="41"/>
      <c r="AB8" s="61"/>
    </row>
    <row r="9" spans="1:28" s="1" customFormat="1" ht="14.25">
      <c r="A9" s="8">
        <v>6</v>
      </c>
      <c r="B9" s="10"/>
      <c r="C9" s="48"/>
      <c r="D9" s="49"/>
      <c r="E9" s="50"/>
      <c r="F9" s="46"/>
      <c r="G9" s="16"/>
      <c r="H9" s="17"/>
      <c r="I9" s="26"/>
      <c r="J9" s="25"/>
      <c r="K9" s="17"/>
      <c r="L9" s="61"/>
      <c r="M9" s="29"/>
      <c r="N9" s="26"/>
      <c r="O9" s="45"/>
      <c r="P9" s="33"/>
      <c r="Q9" s="34"/>
      <c r="R9" s="26"/>
      <c r="S9" s="24"/>
      <c r="T9" s="24"/>
      <c r="U9" s="24"/>
      <c r="V9" s="38"/>
      <c r="W9" s="37"/>
      <c r="X9" s="37"/>
      <c r="Y9" s="37"/>
      <c r="Z9" s="45"/>
      <c r="AA9" s="41"/>
      <c r="AB9" s="61"/>
    </row>
    <row r="10" spans="1:28" s="1" customFormat="1" ht="14.25">
      <c r="A10" s="8">
        <v>7</v>
      </c>
      <c r="B10" s="10"/>
      <c r="C10" s="48"/>
      <c r="D10" s="49"/>
      <c r="E10" s="50"/>
      <c r="F10" s="46"/>
      <c r="G10" s="19"/>
      <c r="H10" s="17"/>
      <c r="I10" s="26"/>
      <c r="J10" s="25"/>
      <c r="K10" s="17"/>
      <c r="L10" s="61"/>
      <c r="M10" s="29"/>
      <c r="N10" s="26"/>
      <c r="O10" s="45"/>
      <c r="P10" s="33"/>
      <c r="Q10" s="34"/>
      <c r="R10" s="26"/>
      <c r="S10" s="24"/>
      <c r="T10" s="26"/>
      <c r="U10" s="24"/>
      <c r="V10" s="38"/>
      <c r="W10" s="37"/>
      <c r="X10" s="37"/>
      <c r="Y10" s="37"/>
      <c r="Z10" s="45"/>
      <c r="AA10" s="41"/>
      <c r="AB10" s="61"/>
    </row>
    <row r="11" spans="1:28" s="1" customFormat="1" ht="14.25">
      <c r="A11" s="8">
        <v>8</v>
      </c>
      <c r="B11" s="10"/>
      <c r="C11" s="48"/>
      <c r="D11" s="49"/>
      <c r="E11" s="51"/>
      <c r="F11" s="46"/>
      <c r="G11" s="53"/>
      <c r="H11" s="17"/>
      <c r="I11" s="19"/>
      <c r="J11" s="25"/>
      <c r="K11" s="17"/>
      <c r="L11" s="61"/>
      <c r="M11" s="29"/>
      <c r="N11" s="57"/>
      <c r="O11" s="45"/>
      <c r="P11" s="33"/>
      <c r="Q11" s="34"/>
      <c r="R11" s="19"/>
      <c r="S11" s="24"/>
      <c r="T11" s="24"/>
      <c r="U11" s="24"/>
      <c r="V11" s="38"/>
      <c r="W11" s="37"/>
      <c r="X11" s="37"/>
      <c r="Y11" s="37"/>
      <c r="Z11" s="45"/>
      <c r="AA11" s="41"/>
      <c r="AB11" s="61"/>
    </row>
    <row r="12" spans="1:28" s="1" customFormat="1" ht="14.25">
      <c r="A12" s="8">
        <v>9</v>
      </c>
      <c r="B12" s="10"/>
      <c r="C12" s="48"/>
      <c r="D12" s="49"/>
      <c r="E12" s="51"/>
      <c r="F12" s="46"/>
      <c r="G12" s="18"/>
      <c r="H12" s="17"/>
      <c r="I12" s="26"/>
      <c r="J12" s="25"/>
      <c r="K12" s="17"/>
      <c r="L12" s="61"/>
      <c r="M12" s="29"/>
      <c r="N12" s="26"/>
      <c r="O12" s="45"/>
      <c r="P12" s="33"/>
      <c r="Q12" s="34"/>
      <c r="R12" s="26"/>
      <c r="S12" s="24"/>
      <c r="T12" s="24"/>
      <c r="U12" s="24"/>
      <c r="V12" s="37"/>
      <c r="W12" s="37"/>
      <c r="X12" s="37"/>
      <c r="Y12" s="37"/>
      <c r="Z12" s="45"/>
      <c r="AA12" s="41"/>
      <c r="AB12" s="61"/>
    </row>
    <row r="13" spans="1:28" s="1" customFormat="1" ht="14.25">
      <c r="A13" s="8">
        <v>10</v>
      </c>
      <c r="B13" s="10"/>
      <c r="C13" s="48"/>
      <c r="D13" s="49"/>
      <c r="E13" s="50"/>
      <c r="F13" s="46"/>
      <c r="G13" s="18"/>
      <c r="H13" s="17"/>
      <c r="I13" s="24"/>
      <c r="J13" s="25"/>
      <c r="K13" s="17"/>
      <c r="L13" s="61"/>
      <c r="M13" s="29"/>
      <c r="N13" s="24"/>
      <c r="O13" s="45"/>
      <c r="P13" s="33"/>
      <c r="Q13" s="34"/>
      <c r="R13" s="24"/>
      <c r="S13" s="24"/>
      <c r="T13" s="24"/>
      <c r="U13" s="24"/>
      <c r="V13" s="37"/>
      <c r="W13" s="37"/>
      <c r="X13" s="37"/>
      <c r="Y13" s="37"/>
      <c r="Z13" s="45"/>
      <c r="AA13" s="41"/>
      <c r="AB13" s="61"/>
    </row>
    <row r="14" spans="1:28" s="1" customFormat="1" ht="14.25">
      <c r="A14" s="8">
        <v>11</v>
      </c>
      <c r="B14" s="10"/>
      <c r="C14" s="48"/>
      <c r="D14" s="49"/>
      <c r="E14" s="50"/>
      <c r="F14" s="46"/>
      <c r="G14" s="18"/>
      <c r="H14" s="17"/>
      <c r="I14" s="26"/>
      <c r="J14" s="25"/>
      <c r="K14" s="17"/>
      <c r="L14" s="61"/>
      <c r="M14" s="29"/>
      <c r="N14" s="26"/>
      <c r="O14" s="45"/>
      <c r="P14" s="33"/>
      <c r="Q14" s="34"/>
      <c r="R14" s="26"/>
      <c r="S14" s="24"/>
      <c r="T14" s="24"/>
      <c r="U14" s="24"/>
      <c r="V14" s="39"/>
      <c r="W14" s="37"/>
      <c r="X14" s="37"/>
      <c r="Y14" s="37"/>
      <c r="Z14" s="45"/>
      <c r="AA14" s="41"/>
      <c r="AB14" s="61"/>
    </row>
    <row r="15" spans="1:28" s="1" customFormat="1" ht="14.25">
      <c r="A15" s="8">
        <v>12</v>
      </c>
      <c r="B15" s="10"/>
      <c r="C15" s="48"/>
      <c r="D15" s="49"/>
      <c r="E15" s="51"/>
      <c r="F15" s="46"/>
      <c r="G15" s="18"/>
      <c r="H15" s="17"/>
      <c r="I15" s="26"/>
      <c r="J15" s="25"/>
      <c r="K15" s="17"/>
      <c r="L15" s="61"/>
      <c r="M15" s="29"/>
      <c r="N15" s="24"/>
      <c r="O15" s="45"/>
      <c r="P15" s="33"/>
      <c r="Q15" s="34"/>
      <c r="R15" s="24"/>
      <c r="S15" s="24"/>
      <c r="T15" s="24"/>
      <c r="U15" s="24"/>
      <c r="V15" s="37"/>
      <c r="W15" s="37"/>
      <c r="X15" s="37"/>
      <c r="Y15" s="37"/>
      <c r="Z15" s="45"/>
      <c r="AA15" s="41"/>
      <c r="AB15" s="61"/>
    </row>
    <row r="16" spans="1:28" s="1" customFormat="1" ht="14.25">
      <c r="A16" s="8">
        <v>13</v>
      </c>
      <c r="B16" s="10"/>
      <c r="C16" s="48"/>
      <c r="D16" s="49"/>
      <c r="E16" s="50"/>
      <c r="F16" s="46"/>
      <c r="G16" s="19"/>
      <c r="H16" s="17"/>
      <c r="I16" s="26"/>
      <c r="J16" s="25"/>
      <c r="K16" s="17"/>
      <c r="L16" s="61"/>
      <c r="M16" s="29"/>
      <c r="N16" s="24"/>
      <c r="O16" s="45"/>
      <c r="P16" s="33"/>
      <c r="Q16" s="34"/>
      <c r="R16" s="24"/>
      <c r="S16" s="24"/>
      <c r="T16" s="24"/>
      <c r="U16" s="24"/>
      <c r="V16" s="16"/>
      <c r="W16" s="37"/>
      <c r="X16" s="37"/>
      <c r="Y16" s="37"/>
      <c r="Z16" s="45"/>
      <c r="AA16" s="41"/>
      <c r="AB16" s="61"/>
    </row>
    <row r="17" spans="1:28" s="1" customFormat="1" ht="14.25">
      <c r="A17" s="8">
        <v>14</v>
      </c>
      <c r="B17" s="10"/>
      <c r="C17" s="48"/>
      <c r="D17" s="49"/>
      <c r="E17" s="51"/>
      <c r="F17" s="46"/>
      <c r="G17" s="18"/>
      <c r="H17" s="17"/>
      <c r="I17" s="26"/>
      <c r="J17" s="25"/>
      <c r="K17" s="17"/>
      <c r="L17" s="61"/>
      <c r="M17" s="29"/>
      <c r="N17" s="26"/>
      <c r="O17" s="45"/>
      <c r="P17" s="33"/>
      <c r="Q17" s="34"/>
      <c r="R17" s="26"/>
      <c r="S17" s="24"/>
      <c r="T17" s="24"/>
      <c r="U17" s="24"/>
      <c r="V17" s="37"/>
      <c r="W17" s="37"/>
      <c r="X17" s="37"/>
      <c r="Y17" s="37"/>
      <c r="Z17" s="45"/>
      <c r="AA17" s="41"/>
      <c r="AB17" s="61"/>
    </row>
    <row r="18" spans="1:28" s="1" customFormat="1" ht="14.25">
      <c r="A18" s="8">
        <v>15</v>
      </c>
      <c r="B18" s="10"/>
      <c r="C18" s="48"/>
      <c r="D18" s="49"/>
      <c r="E18" s="50"/>
      <c r="F18" s="46"/>
      <c r="G18" s="16"/>
      <c r="H18" s="17"/>
      <c r="I18" s="26"/>
      <c r="J18" s="25"/>
      <c r="K18" s="17"/>
      <c r="L18" s="61"/>
      <c r="M18" s="29"/>
      <c r="N18" s="26"/>
      <c r="O18" s="45"/>
      <c r="P18" s="33"/>
      <c r="Q18" s="34"/>
      <c r="R18" s="26"/>
      <c r="S18" s="24"/>
      <c r="T18" s="24"/>
      <c r="U18" s="24"/>
      <c r="V18" s="37"/>
      <c r="W18" s="37"/>
      <c r="X18" s="37"/>
      <c r="Y18" s="37"/>
      <c r="Z18" s="45"/>
      <c r="AA18" s="41"/>
      <c r="AB18" s="61"/>
    </row>
    <row r="19" spans="1:28" s="1" customFormat="1" ht="14.25">
      <c r="A19" s="8">
        <v>16</v>
      </c>
      <c r="B19" s="10"/>
      <c r="C19" s="48"/>
      <c r="D19" s="49"/>
      <c r="E19" s="51"/>
      <c r="F19" s="46"/>
      <c r="G19" s="16"/>
      <c r="H19" s="17"/>
      <c r="I19" s="56"/>
      <c r="J19" s="25"/>
      <c r="K19" s="17"/>
      <c r="L19" s="61"/>
      <c r="M19" s="29"/>
      <c r="N19" s="26"/>
      <c r="O19" s="45"/>
      <c r="P19" s="33"/>
      <c r="Q19" s="34"/>
      <c r="R19" s="26"/>
      <c r="S19" s="24"/>
      <c r="T19" s="24"/>
      <c r="U19" s="24"/>
      <c r="V19" s="38"/>
      <c r="W19" s="37"/>
      <c r="X19" s="37"/>
      <c r="Y19" s="37"/>
      <c r="Z19" s="45"/>
      <c r="AA19" s="41"/>
      <c r="AB19" s="61"/>
    </row>
    <row r="20" spans="1:28" s="1" customFormat="1" ht="14.25">
      <c r="A20" s="8">
        <v>17</v>
      </c>
      <c r="B20" s="10"/>
      <c r="C20" s="48"/>
      <c r="D20" s="49"/>
      <c r="E20" s="51"/>
      <c r="F20" s="46"/>
      <c r="G20" s="19"/>
      <c r="H20" s="17"/>
      <c r="I20" s="26"/>
      <c r="J20" s="25"/>
      <c r="K20" s="17"/>
      <c r="L20" s="61"/>
      <c r="M20" s="29"/>
      <c r="N20" s="24"/>
      <c r="O20" s="45"/>
      <c r="P20" s="33"/>
      <c r="Q20" s="34"/>
      <c r="R20" s="24"/>
      <c r="S20" s="24"/>
      <c r="T20" s="24"/>
      <c r="U20" s="24"/>
      <c r="V20" s="37"/>
      <c r="W20" s="37"/>
      <c r="X20" s="37"/>
      <c r="Y20" s="37"/>
      <c r="Z20" s="45"/>
      <c r="AA20" s="41"/>
      <c r="AB20" s="61"/>
    </row>
    <row r="21" spans="1:28" s="1" customFormat="1" ht="14.25">
      <c r="A21" s="8">
        <v>18</v>
      </c>
      <c r="B21" s="10"/>
      <c r="C21" s="48"/>
      <c r="D21" s="49"/>
      <c r="E21" s="51"/>
      <c r="F21" s="46"/>
      <c r="G21" s="18"/>
      <c r="H21" s="17"/>
      <c r="I21" s="24"/>
      <c r="J21" s="25"/>
      <c r="K21" s="17"/>
      <c r="L21" s="61"/>
      <c r="M21" s="29"/>
      <c r="N21" s="24"/>
      <c r="O21" s="45"/>
      <c r="P21" s="33"/>
      <c r="Q21" s="34"/>
      <c r="R21" s="24"/>
      <c r="S21" s="24"/>
      <c r="T21" s="24"/>
      <c r="U21" s="24"/>
      <c r="V21" s="18"/>
      <c r="W21" s="37"/>
      <c r="X21" s="37"/>
      <c r="Y21" s="37"/>
      <c r="Z21" s="45"/>
      <c r="AA21" s="41"/>
      <c r="AB21" s="61"/>
    </row>
    <row r="22" spans="1:28" s="1" customFormat="1" ht="14.25">
      <c r="A22" s="8">
        <v>19</v>
      </c>
      <c r="B22" s="10"/>
      <c r="C22" s="48"/>
      <c r="D22" s="49"/>
      <c r="E22" s="50"/>
      <c r="F22" s="46"/>
      <c r="G22" s="19"/>
      <c r="H22" s="17"/>
      <c r="I22" s="26"/>
      <c r="J22" s="25"/>
      <c r="K22" s="17"/>
      <c r="L22" s="61"/>
      <c r="M22" s="29"/>
      <c r="N22" s="24"/>
      <c r="O22" s="45"/>
      <c r="P22" s="33"/>
      <c r="Q22" s="34"/>
      <c r="R22" s="24"/>
      <c r="S22" s="24"/>
      <c r="T22" s="24"/>
      <c r="U22" s="24"/>
      <c r="V22" s="37"/>
      <c r="W22" s="37"/>
      <c r="X22" s="37"/>
      <c r="Y22" s="37"/>
      <c r="Z22" s="45"/>
      <c r="AA22" s="41"/>
      <c r="AB22" s="61"/>
    </row>
    <row r="23" spans="1:28" s="2" customFormat="1" ht="14.25">
      <c r="A23" s="8">
        <v>20</v>
      </c>
      <c r="B23" s="10"/>
      <c r="C23" s="48"/>
      <c r="D23" s="49"/>
      <c r="E23" s="50"/>
      <c r="F23" s="46"/>
      <c r="G23" s="18"/>
      <c r="H23" s="17"/>
      <c r="I23" s="26"/>
      <c r="J23" s="25"/>
      <c r="K23" s="17"/>
      <c r="L23" s="61"/>
      <c r="M23" s="29"/>
      <c r="N23" s="24"/>
      <c r="O23" s="45"/>
      <c r="P23" s="33"/>
      <c r="Q23" s="34"/>
      <c r="R23" s="24"/>
      <c r="S23" s="24"/>
      <c r="T23" s="24"/>
      <c r="U23" s="24"/>
      <c r="V23" s="37"/>
      <c r="W23" s="37"/>
      <c r="X23" s="37"/>
      <c r="Y23" s="37"/>
      <c r="Z23" s="45"/>
      <c r="AA23" s="41"/>
      <c r="AB23" s="61"/>
    </row>
    <row r="24" spans="1:28" s="1" customFormat="1" ht="14.25">
      <c r="A24" s="8">
        <v>21</v>
      </c>
      <c r="B24" s="10"/>
      <c r="C24" s="48"/>
      <c r="D24" s="49"/>
      <c r="E24" s="50"/>
      <c r="F24" s="46"/>
      <c r="G24" s="18"/>
      <c r="H24" s="17"/>
      <c r="I24" s="26"/>
      <c r="J24" s="25"/>
      <c r="K24" s="17"/>
      <c r="L24" s="61"/>
      <c r="M24" s="29"/>
      <c r="N24" s="26"/>
      <c r="O24" s="45"/>
      <c r="P24" s="33"/>
      <c r="Q24" s="34"/>
      <c r="R24" s="24"/>
      <c r="S24" s="24"/>
      <c r="T24" s="24"/>
      <c r="U24" s="24"/>
      <c r="V24" s="37"/>
      <c r="W24" s="37"/>
      <c r="X24" s="37"/>
      <c r="Y24" s="37"/>
      <c r="Z24" s="45"/>
      <c r="AA24" s="41"/>
      <c r="AB24" s="61"/>
    </row>
    <row r="25" spans="1:28" s="1" customFormat="1" ht="14.25">
      <c r="A25" s="8">
        <v>22</v>
      </c>
      <c r="B25" s="10"/>
      <c r="C25" s="48"/>
      <c r="D25" s="49"/>
      <c r="E25" s="50"/>
      <c r="F25" s="46"/>
      <c r="G25" s="16"/>
      <c r="H25" s="17"/>
      <c r="I25" s="26"/>
      <c r="J25" s="25"/>
      <c r="K25" s="17"/>
      <c r="L25" s="61"/>
      <c r="M25" s="29"/>
      <c r="N25" s="24"/>
      <c r="O25" s="45"/>
      <c r="P25" s="33"/>
      <c r="Q25" s="34"/>
      <c r="R25" s="24"/>
      <c r="S25" s="24"/>
      <c r="T25" s="59"/>
      <c r="U25" s="24"/>
      <c r="V25" s="37"/>
      <c r="W25" s="37"/>
      <c r="X25" s="37"/>
      <c r="Y25" s="37"/>
      <c r="Z25" s="45"/>
      <c r="AA25" s="41"/>
      <c r="AB25" s="61"/>
    </row>
    <row r="26" spans="1:28" s="2" customFormat="1" ht="14.25">
      <c r="A26" s="8">
        <v>23</v>
      </c>
      <c r="B26" s="10"/>
      <c r="C26" s="48"/>
      <c r="D26" s="49"/>
      <c r="E26" s="50"/>
      <c r="F26" s="46"/>
      <c r="G26" s="16"/>
      <c r="H26" s="17"/>
      <c r="I26" s="26"/>
      <c r="J26" s="25"/>
      <c r="K26" s="17"/>
      <c r="L26" s="61"/>
      <c r="M26" s="29"/>
      <c r="N26" s="24"/>
      <c r="O26" s="45"/>
      <c r="P26" s="33"/>
      <c r="Q26" s="34"/>
      <c r="R26" s="24"/>
      <c r="S26" s="24"/>
      <c r="T26" s="24"/>
      <c r="U26" s="24"/>
      <c r="V26" s="37"/>
      <c r="W26" s="37"/>
      <c r="X26" s="37"/>
      <c r="Y26" s="37"/>
      <c r="Z26" s="45"/>
      <c r="AA26" s="41"/>
      <c r="AB26" s="61"/>
    </row>
    <row r="27" spans="1:28" s="1" customFormat="1" ht="14.25">
      <c r="A27" s="8">
        <v>24</v>
      </c>
      <c r="B27" s="10"/>
      <c r="C27" s="48"/>
      <c r="D27" s="49"/>
      <c r="E27" s="51"/>
      <c r="F27" s="46"/>
      <c r="G27" s="18"/>
      <c r="H27" s="17"/>
      <c r="I27" s="26"/>
      <c r="J27" s="25"/>
      <c r="K27" s="17"/>
      <c r="L27" s="61"/>
      <c r="M27" s="29"/>
      <c r="N27" s="26"/>
      <c r="O27" s="45"/>
      <c r="P27" s="33"/>
      <c r="Q27" s="34"/>
      <c r="R27" s="24"/>
      <c r="S27" s="24"/>
      <c r="T27" s="24"/>
      <c r="U27" s="24"/>
      <c r="V27" s="37"/>
      <c r="W27" s="37"/>
      <c r="X27" s="37"/>
      <c r="Y27" s="37"/>
      <c r="Z27" s="45"/>
      <c r="AA27" s="41"/>
      <c r="AB27" s="61"/>
    </row>
    <row r="28" spans="1:28" s="1" customFormat="1" ht="14.25">
      <c r="A28" s="8">
        <v>25</v>
      </c>
      <c r="B28" s="10"/>
      <c r="C28" s="48"/>
      <c r="D28" s="49"/>
      <c r="E28" s="51"/>
      <c r="F28" s="46"/>
      <c r="G28" s="18"/>
      <c r="H28" s="17"/>
      <c r="I28" s="26"/>
      <c r="J28" s="25"/>
      <c r="K28" s="17"/>
      <c r="L28" s="61"/>
      <c r="M28" s="29"/>
      <c r="N28" s="24"/>
      <c r="O28" s="45"/>
      <c r="P28" s="33"/>
      <c r="Q28" s="34"/>
      <c r="R28" s="24"/>
      <c r="S28" s="24"/>
      <c r="T28" s="24"/>
      <c r="U28" s="24"/>
      <c r="V28" s="37"/>
      <c r="W28" s="37"/>
      <c r="X28" s="37"/>
      <c r="Y28" s="37"/>
      <c r="Z28" s="45"/>
      <c r="AA28" s="41"/>
      <c r="AB28" s="61"/>
    </row>
    <row r="29" spans="1:28" s="1" customFormat="1" ht="14.25">
      <c r="A29" s="8">
        <v>26</v>
      </c>
      <c r="B29" s="10"/>
      <c r="C29" s="48"/>
      <c r="D29" s="49"/>
      <c r="E29" s="50"/>
      <c r="F29" s="46"/>
      <c r="G29" s="18"/>
      <c r="H29" s="17"/>
      <c r="I29" s="26"/>
      <c r="J29" s="25"/>
      <c r="K29" s="17"/>
      <c r="L29" s="61"/>
      <c r="M29" s="29"/>
      <c r="N29" s="24"/>
      <c r="O29" s="45"/>
      <c r="P29" s="33"/>
      <c r="Q29" s="34"/>
      <c r="R29" s="24"/>
      <c r="S29" s="24"/>
      <c r="T29" s="24"/>
      <c r="U29" s="24"/>
      <c r="V29" s="37"/>
      <c r="W29" s="37"/>
      <c r="X29" s="37"/>
      <c r="Y29" s="37"/>
      <c r="Z29" s="45"/>
      <c r="AA29" s="41"/>
      <c r="AB29" s="61"/>
    </row>
    <row r="30" spans="1:28" s="1" customFormat="1" ht="14.25">
      <c r="A30" s="8">
        <v>27</v>
      </c>
      <c r="B30" s="10"/>
      <c r="C30" s="48"/>
      <c r="D30" s="49"/>
      <c r="E30" s="51"/>
      <c r="F30" s="46"/>
      <c r="G30" s="18"/>
      <c r="H30" s="17"/>
      <c r="I30" s="26"/>
      <c r="J30" s="25"/>
      <c r="K30" s="17"/>
      <c r="L30" s="61"/>
      <c r="M30" s="29"/>
      <c r="N30" s="24"/>
      <c r="O30" s="45"/>
      <c r="P30" s="33"/>
      <c r="Q30" s="34"/>
      <c r="R30" s="24"/>
      <c r="S30" s="24"/>
      <c r="T30" s="24"/>
      <c r="U30" s="24"/>
      <c r="V30" s="38"/>
      <c r="W30" s="37"/>
      <c r="X30" s="37"/>
      <c r="Y30" s="37"/>
      <c r="Z30" s="45"/>
      <c r="AA30" s="41"/>
      <c r="AB30" s="61"/>
    </row>
    <row r="31" spans="1:28" s="1" customFormat="1" ht="14.25">
      <c r="A31" s="8">
        <v>28</v>
      </c>
      <c r="B31" s="10"/>
      <c r="C31" s="48"/>
      <c r="D31" s="49"/>
      <c r="E31" s="51"/>
      <c r="F31" s="46"/>
      <c r="G31" s="18"/>
      <c r="H31" s="17"/>
      <c r="I31" s="24"/>
      <c r="J31" s="25"/>
      <c r="K31" s="17"/>
      <c r="L31" s="61"/>
      <c r="M31" s="29"/>
      <c r="N31" s="24"/>
      <c r="O31" s="45"/>
      <c r="P31" s="33"/>
      <c r="Q31" s="34"/>
      <c r="R31" s="26"/>
      <c r="S31" s="24"/>
      <c r="T31" s="24"/>
      <c r="U31" s="24"/>
      <c r="V31" s="16"/>
      <c r="W31" s="37"/>
      <c r="X31" s="37"/>
      <c r="Y31" s="37"/>
      <c r="Z31" s="45"/>
      <c r="AA31" s="41"/>
      <c r="AB31" s="61"/>
    </row>
    <row r="32" spans="1:28" s="1" customFormat="1" ht="14.25">
      <c r="A32" s="8">
        <v>29</v>
      </c>
      <c r="B32" s="10"/>
      <c r="C32" s="48"/>
      <c r="D32" s="49"/>
      <c r="E32" s="50"/>
      <c r="F32" s="46"/>
      <c r="G32" s="16"/>
      <c r="H32" s="17"/>
      <c r="I32" s="26"/>
      <c r="J32" s="25"/>
      <c r="K32" s="17"/>
      <c r="L32" s="61"/>
      <c r="M32" s="29"/>
      <c r="N32" s="24"/>
      <c r="O32" s="45"/>
      <c r="P32" s="33"/>
      <c r="Q32" s="34"/>
      <c r="R32" s="26"/>
      <c r="S32" s="24"/>
      <c r="T32" s="24"/>
      <c r="U32" s="24"/>
      <c r="V32" s="38"/>
      <c r="W32" s="37"/>
      <c r="X32" s="37"/>
      <c r="Y32" s="37"/>
      <c r="Z32" s="45"/>
      <c r="AA32" s="41"/>
      <c r="AB32" s="61"/>
    </row>
    <row r="33" spans="1:28" s="1" customFormat="1" ht="14.25">
      <c r="A33" s="8">
        <v>30</v>
      </c>
      <c r="B33" s="10"/>
      <c r="C33" s="48"/>
      <c r="D33" s="49"/>
      <c r="E33" s="50"/>
      <c r="F33" s="46"/>
      <c r="G33" s="18"/>
      <c r="H33" s="17"/>
      <c r="I33" s="24"/>
      <c r="J33" s="25"/>
      <c r="K33" s="17"/>
      <c r="L33" s="61"/>
      <c r="M33" s="29"/>
      <c r="N33" s="24"/>
      <c r="O33" s="45"/>
      <c r="P33" s="33"/>
      <c r="Q33" s="34"/>
      <c r="R33" s="24"/>
      <c r="S33" s="24"/>
      <c r="T33" s="26"/>
      <c r="U33" s="24"/>
      <c r="V33" s="37"/>
      <c r="W33" s="37"/>
      <c r="X33" s="37"/>
      <c r="Y33" s="37"/>
      <c r="Z33" s="45"/>
      <c r="AA33" s="41"/>
      <c r="AB33" s="61"/>
    </row>
    <row r="34" spans="1:28" s="1" customFormat="1" ht="14.25">
      <c r="A34" s="8">
        <v>31</v>
      </c>
      <c r="B34" s="10"/>
      <c r="C34" s="48"/>
      <c r="D34" s="49"/>
      <c r="E34" s="50"/>
      <c r="F34" s="46"/>
      <c r="G34" s="54"/>
      <c r="H34" s="17"/>
      <c r="I34" s="55"/>
      <c r="J34" s="25"/>
      <c r="K34" s="17"/>
      <c r="L34" s="61"/>
      <c r="M34" s="29"/>
      <c r="N34" s="56"/>
      <c r="O34" s="45"/>
      <c r="P34" s="33"/>
      <c r="Q34" s="34"/>
      <c r="R34" s="55"/>
      <c r="S34" s="24"/>
      <c r="T34" s="24"/>
      <c r="U34" s="24"/>
      <c r="V34" s="37"/>
      <c r="W34" s="37"/>
      <c r="X34" s="37"/>
      <c r="Y34" s="37"/>
      <c r="Z34" s="45"/>
      <c r="AA34" s="41"/>
      <c r="AB34" s="61"/>
    </row>
    <row r="35" spans="1:28" s="1" customFormat="1" ht="14.25">
      <c r="A35" s="8">
        <v>32</v>
      </c>
      <c r="B35" s="10"/>
      <c r="C35" s="48"/>
      <c r="D35" s="49"/>
      <c r="E35" s="51"/>
      <c r="F35" s="46"/>
      <c r="G35" s="18"/>
      <c r="H35" s="17"/>
      <c r="I35" s="24"/>
      <c r="J35" s="25"/>
      <c r="K35" s="17"/>
      <c r="L35" s="61"/>
      <c r="M35" s="29"/>
      <c r="N35" s="30"/>
      <c r="O35" s="45"/>
      <c r="P35" s="33"/>
      <c r="Q35" s="34"/>
      <c r="R35" s="24"/>
      <c r="S35" s="24"/>
      <c r="T35" s="24"/>
      <c r="U35" s="24"/>
      <c r="V35" s="38"/>
      <c r="W35" s="37"/>
      <c r="X35" s="37"/>
      <c r="Y35" s="37"/>
      <c r="Z35" s="45"/>
      <c r="AA35" s="41"/>
      <c r="AB35" s="61"/>
    </row>
    <row r="36" spans="1:28" s="1" customFormat="1" ht="14.25">
      <c r="A36" s="8">
        <v>33</v>
      </c>
      <c r="B36" s="10"/>
      <c r="C36" s="48"/>
      <c r="D36" s="49"/>
      <c r="E36" s="50"/>
      <c r="F36" s="46"/>
      <c r="G36" s="18"/>
      <c r="H36" s="17"/>
      <c r="I36" s="52"/>
      <c r="J36" s="25"/>
      <c r="K36" s="17"/>
      <c r="L36" s="61"/>
      <c r="M36" s="29"/>
      <c r="N36" s="26"/>
      <c r="O36" s="45"/>
      <c r="P36" s="33"/>
      <c r="Q36" s="34"/>
      <c r="R36" s="24"/>
      <c r="S36" s="24"/>
      <c r="T36" s="26"/>
      <c r="U36" s="24"/>
      <c r="V36" s="37"/>
      <c r="W36" s="37"/>
      <c r="X36" s="37"/>
      <c r="Y36" s="37"/>
      <c r="Z36" s="45"/>
      <c r="AA36" s="41"/>
      <c r="AB36" s="61"/>
    </row>
    <row r="37" spans="1:28" s="1" customFormat="1" ht="14.25">
      <c r="A37" s="8">
        <v>34</v>
      </c>
      <c r="B37" s="10"/>
      <c r="C37" s="48"/>
      <c r="D37" s="49"/>
      <c r="E37" s="50"/>
      <c r="F37" s="46"/>
      <c r="G37" s="18"/>
      <c r="H37" s="17"/>
      <c r="I37" s="24"/>
      <c r="J37" s="25"/>
      <c r="K37" s="17"/>
      <c r="L37" s="61"/>
      <c r="M37" s="29"/>
      <c r="N37" s="24"/>
      <c r="O37" s="45"/>
      <c r="P37" s="33"/>
      <c r="Q37" s="34"/>
      <c r="R37" s="24"/>
      <c r="S37" s="24"/>
      <c r="T37" s="24"/>
      <c r="U37" s="24"/>
      <c r="V37" s="37"/>
      <c r="W37" s="37"/>
      <c r="X37" s="37"/>
      <c r="Y37" s="37"/>
      <c r="Z37" s="45"/>
      <c r="AA37" s="41"/>
      <c r="AB37" s="61"/>
    </row>
    <row r="38" spans="1:28" s="1" customFormat="1" ht="14.25">
      <c r="A38" s="8">
        <v>35</v>
      </c>
      <c r="B38" s="10"/>
      <c r="C38" s="48"/>
      <c r="D38" s="49"/>
      <c r="E38" s="51"/>
      <c r="F38" s="46"/>
      <c r="G38" s="18"/>
      <c r="H38" s="17"/>
      <c r="I38" s="24"/>
      <c r="J38" s="25"/>
      <c r="K38" s="17"/>
      <c r="L38" s="61"/>
      <c r="M38" s="29"/>
      <c r="N38" s="26"/>
      <c r="O38" s="45"/>
      <c r="P38" s="33"/>
      <c r="Q38" s="34"/>
      <c r="R38" s="24"/>
      <c r="S38" s="24"/>
      <c r="T38" s="24"/>
      <c r="U38" s="24"/>
      <c r="V38" s="37"/>
      <c r="W38" s="37"/>
      <c r="X38" s="37"/>
      <c r="Y38" s="37"/>
      <c r="Z38" s="45"/>
      <c r="AA38" s="41"/>
      <c r="AB38" s="61"/>
    </row>
    <row r="39" spans="1:28" s="1" customFormat="1" ht="14.25">
      <c r="A39" s="8">
        <v>36</v>
      </c>
      <c r="B39" s="10"/>
      <c r="C39" s="48"/>
      <c r="D39" s="49"/>
      <c r="E39" s="51"/>
      <c r="F39" s="46"/>
      <c r="G39" s="20"/>
      <c r="H39" s="17"/>
      <c r="I39" s="24"/>
      <c r="J39" s="25"/>
      <c r="K39" s="17"/>
      <c r="L39" s="61"/>
      <c r="M39" s="29"/>
      <c r="N39" s="24"/>
      <c r="O39" s="45"/>
      <c r="P39" s="33"/>
      <c r="Q39" s="34"/>
      <c r="R39" s="24"/>
      <c r="S39" s="24"/>
      <c r="T39" s="26"/>
      <c r="U39" s="24"/>
      <c r="V39" s="20"/>
      <c r="W39" s="37"/>
      <c r="X39" s="37"/>
      <c r="Y39" s="37"/>
      <c r="Z39" s="45"/>
      <c r="AA39" s="41"/>
      <c r="AB39" s="61"/>
    </row>
    <row r="40" spans="1:28" s="1" customFormat="1" ht="14.25">
      <c r="A40" s="8">
        <v>37</v>
      </c>
      <c r="B40" s="10"/>
      <c r="C40" s="48"/>
      <c r="D40" s="49"/>
      <c r="E40" s="51"/>
      <c r="F40" s="46"/>
      <c r="G40" s="16"/>
      <c r="H40" s="17"/>
      <c r="I40" s="24"/>
      <c r="J40" s="25"/>
      <c r="K40" s="17"/>
      <c r="L40" s="61"/>
      <c r="M40" s="29"/>
      <c r="N40" s="24"/>
      <c r="O40" s="45"/>
      <c r="P40" s="33"/>
      <c r="Q40" s="34"/>
      <c r="R40" s="24"/>
      <c r="S40" s="24"/>
      <c r="T40" s="26"/>
      <c r="U40" s="24"/>
      <c r="V40" s="37"/>
      <c r="W40" s="37"/>
      <c r="X40" s="37"/>
      <c r="Y40" s="37"/>
      <c r="Z40" s="45"/>
      <c r="AA40" s="41"/>
      <c r="AB40" s="61"/>
    </row>
    <row r="41" spans="1:28" s="1" customFormat="1" ht="14.25">
      <c r="A41" s="8">
        <v>38</v>
      </c>
      <c r="B41" s="10"/>
      <c r="C41" s="48"/>
      <c r="D41" s="49"/>
      <c r="E41" s="51"/>
      <c r="F41" s="46"/>
      <c r="G41" s="16"/>
      <c r="H41" s="17"/>
      <c r="I41" s="24"/>
      <c r="J41" s="25"/>
      <c r="K41" s="17"/>
      <c r="L41" s="61"/>
      <c r="M41" s="29"/>
      <c r="N41" s="24"/>
      <c r="O41" s="45"/>
      <c r="P41" s="33"/>
      <c r="Q41" s="34"/>
      <c r="R41" s="24"/>
      <c r="S41" s="24"/>
      <c r="T41" s="24"/>
      <c r="U41" s="24"/>
      <c r="V41" s="16"/>
      <c r="W41" s="37"/>
      <c r="X41" s="37"/>
      <c r="Y41" s="37"/>
      <c r="Z41" s="45"/>
      <c r="AA41" s="41"/>
      <c r="AB41" s="61"/>
    </row>
    <row r="42" spans="1:28" s="1" customFormat="1" ht="14.25">
      <c r="A42" s="8">
        <v>39</v>
      </c>
      <c r="B42" s="10"/>
      <c r="C42" s="48"/>
      <c r="D42" s="49"/>
      <c r="E42" s="51"/>
      <c r="F42" s="46"/>
      <c r="G42" s="18"/>
      <c r="H42" s="17"/>
      <c r="I42" s="52"/>
      <c r="J42" s="25"/>
      <c r="K42" s="17"/>
      <c r="L42" s="61"/>
      <c r="M42" s="29"/>
      <c r="N42" s="26"/>
      <c r="O42" s="45"/>
      <c r="P42" s="33"/>
      <c r="Q42" s="34"/>
      <c r="R42" s="24"/>
      <c r="S42" s="24"/>
      <c r="T42" s="24"/>
      <c r="U42" s="24"/>
      <c r="V42" s="37"/>
      <c r="W42" s="37"/>
      <c r="X42" s="37"/>
      <c r="Y42" s="37"/>
      <c r="Z42" s="45"/>
      <c r="AA42" s="41"/>
      <c r="AB42" s="61"/>
    </row>
    <row r="43" spans="1:28" s="1" customFormat="1" ht="14.25">
      <c r="A43" s="8">
        <v>40</v>
      </c>
      <c r="B43" s="10"/>
      <c r="C43" s="48"/>
      <c r="D43" s="49"/>
      <c r="E43" s="50"/>
      <c r="F43" s="46"/>
      <c r="G43" s="18"/>
      <c r="H43" s="17"/>
      <c r="I43" s="26"/>
      <c r="J43" s="25"/>
      <c r="K43" s="17"/>
      <c r="L43" s="61"/>
      <c r="M43" s="29"/>
      <c r="N43" s="24"/>
      <c r="O43" s="45"/>
      <c r="P43" s="20"/>
      <c r="Q43" s="34"/>
      <c r="R43" s="26"/>
      <c r="S43" s="24"/>
      <c r="T43" s="24"/>
      <c r="U43" s="24"/>
      <c r="V43" s="37"/>
      <c r="W43" s="37"/>
      <c r="X43" s="37"/>
      <c r="Y43" s="37"/>
      <c r="Z43" s="45"/>
      <c r="AA43" s="41"/>
      <c r="AB43" s="61"/>
    </row>
    <row r="44" spans="1:28" s="1" customFormat="1" ht="14.25">
      <c r="A44" s="8">
        <v>41</v>
      </c>
      <c r="B44" s="10"/>
      <c r="C44" s="48"/>
      <c r="D44" s="49"/>
      <c r="E44" s="50"/>
      <c r="F44" s="46"/>
      <c r="G44" s="18"/>
      <c r="H44" s="17"/>
      <c r="I44" s="20"/>
      <c r="J44" s="25"/>
      <c r="K44" s="17"/>
      <c r="L44" s="61"/>
      <c r="M44" s="29"/>
      <c r="N44" s="26"/>
      <c r="O44" s="45"/>
      <c r="P44" s="33"/>
      <c r="Q44" s="34"/>
      <c r="R44" s="26"/>
      <c r="S44" s="24"/>
      <c r="T44" s="24"/>
      <c r="U44" s="24"/>
      <c r="V44" s="37"/>
      <c r="W44" s="37"/>
      <c r="X44" s="37"/>
      <c r="Y44" s="37"/>
      <c r="Z44" s="45"/>
      <c r="AA44" s="41"/>
      <c r="AB44" s="61"/>
    </row>
    <row r="45" spans="1:28" s="1" customFormat="1" ht="14.25">
      <c r="A45" s="8">
        <v>42</v>
      </c>
      <c r="B45" s="10"/>
      <c r="C45" s="48"/>
      <c r="D45" s="49"/>
      <c r="E45" s="51"/>
      <c r="F45" s="46"/>
      <c r="G45" s="18"/>
      <c r="H45" s="17"/>
      <c r="I45" s="24"/>
      <c r="J45" s="25"/>
      <c r="K45" s="17"/>
      <c r="L45" s="61"/>
      <c r="M45" s="29"/>
      <c r="N45" s="24"/>
      <c r="O45" s="45"/>
      <c r="P45" s="33"/>
      <c r="Q45" s="34"/>
      <c r="R45" s="24"/>
      <c r="S45" s="24"/>
      <c r="T45" s="24"/>
      <c r="U45" s="24"/>
      <c r="V45" s="37"/>
      <c r="W45" s="37"/>
      <c r="X45" s="37"/>
      <c r="Y45" s="37"/>
      <c r="Z45" s="45"/>
      <c r="AA45" s="41"/>
      <c r="AB45" s="61"/>
    </row>
    <row r="46" spans="1:28" s="1" customFormat="1" ht="14.25">
      <c r="A46" s="8">
        <v>43</v>
      </c>
      <c r="B46" s="10"/>
      <c r="C46" s="48"/>
      <c r="D46" s="49"/>
      <c r="E46" s="45"/>
      <c r="F46" s="46"/>
      <c r="G46" s="18"/>
      <c r="H46" s="17"/>
      <c r="I46" s="24"/>
      <c r="J46" s="25"/>
      <c r="K46" s="17"/>
      <c r="L46" s="61"/>
      <c r="M46" s="29"/>
      <c r="N46" s="24"/>
      <c r="O46" s="45"/>
      <c r="P46" s="33"/>
      <c r="Q46" s="34"/>
      <c r="R46" s="24"/>
      <c r="S46" s="24"/>
      <c r="T46" s="24"/>
      <c r="U46" s="24"/>
      <c r="V46" s="37"/>
      <c r="W46" s="37"/>
      <c r="X46" s="37"/>
      <c r="Y46" s="37"/>
      <c r="Z46" s="45"/>
      <c r="AA46" s="41"/>
      <c r="AB46" s="61"/>
    </row>
    <row r="47" spans="1:28" s="1" customFormat="1" ht="14.25">
      <c r="A47" s="8">
        <v>44</v>
      </c>
      <c r="B47" s="10"/>
      <c r="C47" s="48"/>
      <c r="D47" s="49"/>
      <c r="E47" s="50"/>
      <c r="F47" s="46"/>
      <c r="G47" s="18"/>
      <c r="H47" s="17"/>
      <c r="I47" s="24"/>
      <c r="J47" s="25"/>
      <c r="K47" s="17"/>
      <c r="L47" s="61"/>
      <c r="M47" s="29"/>
      <c r="N47" s="24"/>
      <c r="O47" s="45"/>
      <c r="P47" s="33"/>
      <c r="Q47" s="34"/>
      <c r="R47" s="24"/>
      <c r="S47" s="24"/>
      <c r="T47" s="24"/>
      <c r="U47" s="24"/>
      <c r="V47" s="57"/>
      <c r="W47" s="37"/>
      <c r="X47" s="37"/>
      <c r="Y47" s="37"/>
      <c r="Z47" s="45"/>
      <c r="AA47" s="41"/>
      <c r="AB47" s="61"/>
    </row>
    <row r="48" spans="1:28" s="1" customFormat="1" ht="14.25">
      <c r="A48" s="8">
        <v>45</v>
      </c>
      <c r="B48" s="10"/>
      <c r="C48" s="48"/>
      <c r="D48" s="49"/>
      <c r="E48" s="50"/>
      <c r="F48" s="46"/>
      <c r="G48" s="18"/>
      <c r="H48" s="17"/>
      <c r="I48" s="24"/>
      <c r="J48" s="25"/>
      <c r="K48" s="17"/>
      <c r="L48" s="61"/>
      <c r="M48" s="29"/>
      <c r="N48" s="24"/>
      <c r="O48" s="45"/>
      <c r="P48" s="33"/>
      <c r="Q48" s="34"/>
      <c r="R48" s="24"/>
      <c r="S48" s="24"/>
      <c r="T48" s="24"/>
      <c r="U48" s="24"/>
      <c r="V48" s="38"/>
      <c r="W48" s="37"/>
      <c r="X48" s="37"/>
      <c r="Y48" s="37"/>
      <c r="Z48" s="45"/>
      <c r="AA48" s="41"/>
      <c r="AB48" s="61"/>
    </row>
    <row r="49" spans="1:28" s="1" customFormat="1" ht="14.25">
      <c r="A49" s="8">
        <v>46</v>
      </c>
      <c r="B49" s="10"/>
      <c r="C49" s="48"/>
      <c r="D49" s="49"/>
      <c r="E49" s="50"/>
      <c r="F49" s="46"/>
      <c r="G49" s="53"/>
      <c r="H49" s="17"/>
      <c r="I49" s="24"/>
      <c r="J49" s="25"/>
      <c r="K49" s="17"/>
      <c r="L49" s="61"/>
      <c r="M49" s="29"/>
      <c r="N49" s="24"/>
      <c r="O49" s="45"/>
      <c r="P49" s="33"/>
      <c r="Q49" s="34"/>
      <c r="R49" s="24"/>
      <c r="S49" s="24"/>
      <c r="T49" s="24"/>
      <c r="U49" s="24"/>
      <c r="V49" s="38"/>
      <c r="W49" s="37"/>
      <c r="X49" s="37"/>
      <c r="Y49" s="37"/>
      <c r="Z49" s="45"/>
      <c r="AA49" s="41"/>
      <c r="AB49" s="61"/>
    </row>
    <row r="50" spans="1:28" s="1" customFormat="1" ht="14.25">
      <c r="A50" s="8">
        <v>47</v>
      </c>
      <c r="B50" s="10"/>
      <c r="C50" s="48"/>
      <c r="D50" s="49"/>
      <c r="E50" s="50"/>
      <c r="F50" s="46"/>
      <c r="G50" s="18"/>
      <c r="H50" s="17"/>
      <c r="I50" s="26"/>
      <c r="J50" s="25"/>
      <c r="K50" s="17"/>
      <c r="L50" s="61"/>
      <c r="M50" s="29"/>
      <c r="N50" s="24"/>
      <c r="O50" s="45"/>
      <c r="P50" s="33"/>
      <c r="Q50" s="34"/>
      <c r="R50" s="24"/>
      <c r="S50" s="24"/>
      <c r="T50" s="24"/>
      <c r="U50" s="24"/>
      <c r="V50" s="37"/>
      <c r="W50" s="37"/>
      <c r="X50" s="37"/>
      <c r="Y50" s="37"/>
      <c r="Z50" s="45"/>
      <c r="AA50" s="41"/>
      <c r="AB50" s="61"/>
    </row>
    <row r="51" spans="1:28" s="1" customFormat="1" ht="14.25">
      <c r="A51" s="8">
        <v>48</v>
      </c>
      <c r="B51" s="10"/>
      <c r="C51" s="48"/>
      <c r="D51" s="49"/>
      <c r="E51" s="51"/>
      <c r="F51" s="46"/>
      <c r="G51" s="16"/>
      <c r="H51" s="17"/>
      <c r="I51" s="24"/>
      <c r="J51" s="25"/>
      <c r="K51" s="17"/>
      <c r="L51" s="61"/>
      <c r="M51" s="29"/>
      <c r="N51" s="26"/>
      <c r="O51" s="45"/>
      <c r="P51" s="33"/>
      <c r="Q51" s="34"/>
      <c r="R51" s="24"/>
      <c r="S51" s="24"/>
      <c r="T51" s="24"/>
      <c r="U51" s="24"/>
      <c r="V51" s="37"/>
      <c r="W51" s="37"/>
      <c r="X51" s="37"/>
      <c r="Y51" s="37"/>
      <c r="Z51" s="45"/>
      <c r="AA51" s="41"/>
      <c r="AB51" s="61"/>
    </row>
    <row r="52" spans="1:28" s="1" customFormat="1" ht="14.25">
      <c r="A52" s="8">
        <v>49</v>
      </c>
      <c r="B52" s="10"/>
      <c r="C52" s="48"/>
      <c r="D52" s="49"/>
      <c r="E52" s="51"/>
      <c r="F52" s="46"/>
      <c r="G52" s="18"/>
      <c r="H52" s="17"/>
      <c r="I52" s="24"/>
      <c r="J52" s="25"/>
      <c r="K52" s="17"/>
      <c r="L52" s="61"/>
      <c r="M52" s="29"/>
      <c r="N52" s="24"/>
      <c r="O52" s="45"/>
      <c r="P52" s="33"/>
      <c r="Q52" s="34"/>
      <c r="R52" s="24"/>
      <c r="S52" s="24"/>
      <c r="T52" s="24"/>
      <c r="U52" s="24"/>
      <c r="V52" s="37"/>
      <c r="W52" s="37"/>
      <c r="X52" s="37"/>
      <c r="Y52" s="37"/>
      <c r="Z52" s="45"/>
      <c r="AA52" s="41"/>
      <c r="AB52" s="61"/>
    </row>
    <row r="53" spans="1:28" s="1" customFormat="1" ht="14.25">
      <c r="A53" s="8">
        <v>50</v>
      </c>
      <c r="B53" s="10"/>
      <c r="C53" s="48"/>
      <c r="D53" s="49"/>
      <c r="E53" s="50"/>
      <c r="F53" s="46"/>
      <c r="G53" s="16"/>
      <c r="H53" s="17"/>
      <c r="I53" s="55"/>
      <c r="J53" s="25"/>
      <c r="K53" s="17"/>
      <c r="L53" s="61"/>
      <c r="M53" s="29"/>
      <c r="N53" s="24"/>
      <c r="O53" s="45"/>
      <c r="P53" s="33"/>
      <c r="Q53" s="34"/>
      <c r="R53" s="24"/>
      <c r="S53" s="24"/>
      <c r="T53" s="24"/>
      <c r="U53" s="24"/>
      <c r="V53" s="37"/>
      <c r="W53" s="37"/>
      <c r="X53" s="37"/>
      <c r="Y53" s="37"/>
      <c r="Z53" s="45"/>
      <c r="AA53" s="41"/>
      <c r="AB53" s="61"/>
    </row>
    <row r="54" spans="1:28" s="1" customFormat="1" ht="14.25">
      <c r="A54" s="8">
        <v>51</v>
      </c>
      <c r="B54" s="10"/>
      <c r="C54" s="48"/>
      <c r="D54" s="49"/>
      <c r="E54" s="51"/>
      <c r="F54" s="46"/>
      <c r="G54" s="18"/>
      <c r="H54" s="17"/>
      <c r="I54" s="24"/>
      <c r="J54" s="25"/>
      <c r="K54" s="17"/>
      <c r="L54" s="61"/>
      <c r="M54" s="29"/>
      <c r="N54" s="24"/>
      <c r="O54" s="45"/>
      <c r="P54" s="33"/>
      <c r="Q54" s="34"/>
      <c r="R54" s="24"/>
      <c r="S54" s="24"/>
      <c r="T54" s="24"/>
      <c r="U54" s="24"/>
      <c r="V54" s="37"/>
      <c r="W54" s="37"/>
      <c r="X54" s="37"/>
      <c r="Y54" s="37"/>
      <c r="Z54" s="45"/>
      <c r="AA54" s="41"/>
      <c r="AB54" s="61"/>
    </row>
    <row r="55" spans="1:28" s="1" customFormat="1" ht="14.25">
      <c r="A55" s="8">
        <v>52</v>
      </c>
      <c r="B55" s="10"/>
      <c r="C55" s="48"/>
      <c r="D55" s="49"/>
      <c r="E55" s="51"/>
      <c r="F55" s="46"/>
      <c r="G55" s="18"/>
      <c r="H55" s="17"/>
      <c r="I55" s="26"/>
      <c r="J55" s="25"/>
      <c r="K55" s="17"/>
      <c r="L55" s="61"/>
      <c r="M55" s="29"/>
      <c r="N55" s="24"/>
      <c r="O55" s="45"/>
      <c r="P55" s="33"/>
      <c r="Q55" s="34"/>
      <c r="R55" s="24"/>
      <c r="S55" s="24"/>
      <c r="T55" s="24"/>
      <c r="U55" s="24"/>
      <c r="V55" s="37"/>
      <c r="W55" s="37"/>
      <c r="X55" s="37"/>
      <c r="Y55" s="37"/>
      <c r="Z55" s="45"/>
      <c r="AA55" s="41"/>
      <c r="AB55" s="61"/>
    </row>
    <row r="56" spans="1:28" s="1" customFormat="1" ht="14.25">
      <c r="A56" s="8">
        <v>53</v>
      </c>
      <c r="B56" s="10"/>
      <c r="C56" s="48"/>
      <c r="D56" s="49"/>
      <c r="E56" s="51"/>
      <c r="F56" s="46"/>
      <c r="G56" s="16"/>
      <c r="H56" s="17"/>
      <c r="I56" s="24"/>
      <c r="J56" s="25"/>
      <c r="K56" s="17"/>
      <c r="L56" s="61"/>
      <c r="M56" s="29"/>
      <c r="N56" s="24"/>
      <c r="O56" s="45"/>
      <c r="P56" s="33"/>
      <c r="Q56" s="34"/>
      <c r="R56" s="24"/>
      <c r="S56" s="24"/>
      <c r="T56" s="24"/>
      <c r="U56" s="24"/>
      <c r="V56" s="37"/>
      <c r="W56" s="37"/>
      <c r="X56" s="37"/>
      <c r="Y56" s="37"/>
      <c r="Z56" s="45"/>
      <c r="AA56" s="41"/>
      <c r="AB56" s="61"/>
    </row>
    <row r="57" spans="1:28" s="1" customFormat="1" ht="14.25">
      <c r="A57" s="8">
        <v>54</v>
      </c>
      <c r="B57" s="10"/>
      <c r="C57" s="48"/>
      <c r="D57" s="49"/>
      <c r="E57" s="51"/>
      <c r="F57" s="46"/>
      <c r="G57" s="18"/>
      <c r="H57" s="17"/>
      <c r="I57" s="24"/>
      <c r="J57" s="25"/>
      <c r="K57" s="17"/>
      <c r="L57" s="61"/>
      <c r="M57" s="29"/>
      <c r="N57" s="24"/>
      <c r="O57" s="45"/>
      <c r="P57" s="33"/>
      <c r="Q57" s="34"/>
      <c r="R57" s="24"/>
      <c r="S57" s="24"/>
      <c r="T57" s="24"/>
      <c r="U57" s="24"/>
      <c r="V57" s="65"/>
      <c r="W57" s="37"/>
      <c r="X57" s="37"/>
      <c r="Y57" s="37"/>
      <c r="Z57" s="45"/>
      <c r="AA57" s="41"/>
      <c r="AB57" s="61"/>
    </row>
    <row r="58" spans="1:28" s="1" customFormat="1" ht="14.25">
      <c r="A58" s="8">
        <v>55</v>
      </c>
      <c r="B58" s="10"/>
      <c r="C58" s="48"/>
      <c r="D58" s="49"/>
      <c r="E58" s="51"/>
      <c r="F58" s="46"/>
      <c r="G58" s="18"/>
      <c r="H58" s="17"/>
      <c r="I58" s="24"/>
      <c r="J58" s="25"/>
      <c r="K58" s="17"/>
      <c r="L58" s="61"/>
      <c r="M58" s="29"/>
      <c r="N58" s="26"/>
      <c r="O58" s="45"/>
      <c r="P58" s="33"/>
      <c r="Q58" s="34"/>
      <c r="R58" s="24"/>
      <c r="S58" s="24"/>
      <c r="T58" s="24"/>
      <c r="U58" s="24"/>
      <c r="V58" s="37"/>
      <c r="W58" s="37"/>
      <c r="X58" s="37"/>
      <c r="Y58" s="37"/>
      <c r="Z58" s="45"/>
      <c r="AA58" s="41"/>
      <c r="AB58" s="61"/>
    </row>
    <row r="59" spans="1:28" s="1" customFormat="1" ht="14.25">
      <c r="A59" s="8">
        <v>56</v>
      </c>
      <c r="B59" s="10"/>
      <c r="C59" s="48"/>
      <c r="D59" s="49"/>
      <c r="E59" s="51"/>
      <c r="F59" s="46"/>
      <c r="G59" s="18"/>
      <c r="H59" s="17"/>
      <c r="I59" s="24"/>
      <c r="J59" s="25"/>
      <c r="K59" s="17"/>
      <c r="L59" s="61"/>
      <c r="M59" s="29"/>
      <c r="N59" s="24"/>
      <c r="O59" s="45"/>
      <c r="P59" s="33"/>
      <c r="Q59" s="34"/>
      <c r="R59" s="24"/>
      <c r="S59" s="24"/>
      <c r="T59" s="24"/>
      <c r="U59" s="24"/>
      <c r="V59" s="37"/>
      <c r="W59" s="37"/>
      <c r="X59" s="37"/>
      <c r="Y59" s="37"/>
      <c r="Z59" s="45"/>
      <c r="AA59" s="41"/>
      <c r="AB59" s="61"/>
    </row>
    <row r="60" spans="1:28" ht="14.25">
      <c r="A60" s="11"/>
      <c r="B60" s="12"/>
      <c r="C60" s="12"/>
      <c r="D60" s="12"/>
      <c r="E60" s="42"/>
      <c r="F60" s="12"/>
      <c r="G60" s="21"/>
      <c r="H60" s="12"/>
      <c r="I60" s="12"/>
      <c r="J60" s="12"/>
      <c r="K60" s="12"/>
      <c r="L60" s="4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42"/>
      <c r="AA60" s="12"/>
      <c r="AB60" s="42"/>
    </row>
    <row r="61" spans="1:28" ht="14.25" customHeight="1">
      <c r="B61" s="12"/>
      <c r="C61" s="12"/>
      <c r="D61" s="12"/>
      <c r="E61" s="42"/>
      <c r="F61" s="12"/>
      <c r="G61" s="12"/>
      <c r="H61" s="12"/>
      <c r="I61" s="12"/>
      <c r="J61" s="12"/>
      <c r="K61" s="12"/>
      <c r="L61" s="4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42"/>
      <c r="AA61" s="12"/>
      <c r="AB61" s="42"/>
    </row>
    <row r="62" spans="1:28" ht="14.25" customHeight="1">
      <c r="B62" s="12"/>
      <c r="C62" s="12"/>
      <c r="D62" s="12"/>
      <c r="E62" s="42"/>
      <c r="F62" s="12"/>
      <c r="G62" s="12"/>
      <c r="H62" s="12"/>
      <c r="I62" s="12"/>
      <c r="J62" s="12"/>
      <c r="K62" s="12"/>
      <c r="L62" s="4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42"/>
      <c r="AA62" s="12"/>
      <c r="AB62" s="42"/>
    </row>
    <row r="63" spans="1:28" ht="14.25" customHeight="1">
      <c r="B63" s="12"/>
      <c r="C63" s="12"/>
      <c r="D63" s="12"/>
      <c r="E63" s="42"/>
      <c r="F63" s="12"/>
      <c r="G63" s="12"/>
      <c r="H63" s="12"/>
      <c r="I63" s="12"/>
      <c r="J63" s="12"/>
      <c r="K63" s="12"/>
      <c r="L63" s="4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42"/>
      <c r="AA63" s="12"/>
      <c r="AB63" s="42"/>
    </row>
    <row r="64" spans="1:28" ht="14.25" customHeight="1">
      <c r="B64" s="12"/>
      <c r="C64" s="12"/>
      <c r="D64" s="12"/>
      <c r="E64" s="42"/>
      <c r="F64" s="12"/>
      <c r="G64" s="12"/>
      <c r="H64" s="12"/>
      <c r="I64" s="12"/>
      <c r="J64" s="12"/>
      <c r="K64" s="12"/>
      <c r="L64" s="4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42"/>
      <c r="AA64" s="12"/>
      <c r="AB64" s="42"/>
    </row>
    <row r="65" spans="2:28" ht="14.25" customHeight="1">
      <c r="B65" s="12"/>
      <c r="C65" s="12"/>
      <c r="D65" s="12"/>
      <c r="E65" s="42"/>
      <c r="F65" s="12"/>
      <c r="G65" s="12"/>
      <c r="H65" s="12"/>
      <c r="I65" s="12"/>
      <c r="J65" s="12"/>
      <c r="K65" s="12"/>
      <c r="L65" s="4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42"/>
      <c r="AA65" s="12"/>
      <c r="AB65" s="42"/>
    </row>
    <row r="66" spans="2:28" ht="14.25" customHeight="1">
      <c r="B66" s="12"/>
      <c r="C66" s="12"/>
      <c r="D66" s="12"/>
      <c r="E66" s="42"/>
      <c r="F66" s="12"/>
      <c r="G66" s="12"/>
      <c r="H66" s="12"/>
      <c r="I66" s="12"/>
      <c r="J66" s="12"/>
      <c r="K66" s="12"/>
      <c r="L66" s="4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42"/>
      <c r="AA66" s="12"/>
      <c r="AB66" s="42"/>
    </row>
    <row r="67" spans="2:28" ht="14.25" customHeight="1">
      <c r="B67" s="12"/>
      <c r="C67" s="12"/>
      <c r="D67" s="12"/>
      <c r="E67" s="42"/>
      <c r="F67" s="12"/>
      <c r="G67" s="12"/>
      <c r="H67" s="12"/>
      <c r="I67" s="12"/>
      <c r="J67" s="12"/>
      <c r="K67" s="12"/>
      <c r="L67" s="4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42"/>
      <c r="AA67" s="12"/>
      <c r="AB67" s="42"/>
    </row>
    <row r="68" spans="2:28" ht="14.25" customHeight="1">
      <c r="B68" s="12"/>
      <c r="C68" s="12"/>
      <c r="D68" s="12"/>
      <c r="E68" s="42"/>
      <c r="F68" s="12"/>
      <c r="G68" s="12"/>
      <c r="H68" s="12"/>
      <c r="I68" s="12"/>
      <c r="J68" s="12"/>
      <c r="K68" s="12"/>
      <c r="L68" s="4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42"/>
      <c r="AA68" s="12"/>
      <c r="AB68" s="42"/>
    </row>
    <row r="69" spans="2:28" ht="14.25" customHeight="1">
      <c r="B69" s="12"/>
      <c r="C69" s="12"/>
      <c r="D69" s="12"/>
      <c r="E69" s="42"/>
      <c r="F69" s="12"/>
      <c r="G69" s="12"/>
      <c r="H69" s="12"/>
      <c r="I69" s="12"/>
      <c r="J69" s="12"/>
      <c r="K69" s="12"/>
      <c r="L69" s="4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42"/>
      <c r="AA69" s="12"/>
      <c r="AB69" s="42"/>
    </row>
    <row r="70" spans="2:28" ht="14.25" customHeight="1">
      <c r="B70" s="12"/>
      <c r="C70" s="12"/>
      <c r="D70" s="12"/>
      <c r="E70" s="42"/>
      <c r="F70" s="12"/>
      <c r="G70" s="12"/>
      <c r="H70" s="12"/>
      <c r="I70" s="12"/>
      <c r="J70" s="12"/>
      <c r="K70" s="12"/>
      <c r="L70" s="4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42"/>
      <c r="AA70" s="12"/>
      <c r="AB70" s="42"/>
    </row>
    <row r="71" spans="2:28" ht="14.25" customHeight="1">
      <c r="B71" s="12"/>
      <c r="C71" s="12"/>
      <c r="D71" s="12"/>
      <c r="E71" s="42"/>
      <c r="F71" s="12"/>
      <c r="G71" s="12"/>
      <c r="H71" s="12"/>
      <c r="I71" s="12"/>
      <c r="J71" s="12"/>
      <c r="K71" s="12"/>
      <c r="L71" s="4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42"/>
      <c r="AA71" s="12"/>
      <c r="AB71" s="42"/>
    </row>
    <row r="72" spans="2:28" ht="14.25" customHeight="1">
      <c r="B72" s="12"/>
      <c r="C72" s="12"/>
      <c r="D72" s="12"/>
      <c r="E72" s="42"/>
      <c r="F72" s="12"/>
      <c r="G72" s="12"/>
      <c r="H72" s="12"/>
      <c r="I72" s="12"/>
      <c r="J72" s="12"/>
      <c r="K72" s="12"/>
      <c r="L72" s="4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42"/>
      <c r="AA72" s="12"/>
      <c r="AB72" s="42"/>
    </row>
    <row r="73" spans="2:28" ht="14.25" customHeight="1">
      <c r="B73" s="12"/>
      <c r="C73" s="12"/>
      <c r="D73" s="12"/>
      <c r="E73" s="42"/>
      <c r="F73" s="12"/>
      <c r="G73" s="12"/>
      <c r="H73" s="12"/>
      <c r="I73" s="12"/>
      <c r="J73" s="12"/>
      <c r="K73" s="12"/>
      <c r="L73" s="4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42"/>
      <c r="AA73" s="12"/>
      <c r="AB73" s="42"/>
    </row>
    <row r="74" spans="2:28" ht="14.25" customHeight="1">
      <c r="B74" s="12"/>
      <c r="C74" s="12"/>
      <c r="D74" s="12"/>
      <c r="E74" s="42"/>
      <c r="F74" s="12"/>
      <c r="G74" s="12"/>
      <c r="H74" s="12"/>
      <c r="I74" s="12"/>
      <c r="J74" s="12"/>
      <c r="K74" s="12"/>
      <c r="L74" s="4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42"/>
      <c r="AA74" s="12"/>
      <c r="AB74" s="42"/>
    </row>
    <row r="75" spans="2:28" ht="14.25" customHeight="1">
      <c r="B75" s="12"/>
      <c r="C75" s="12"/>
      <c r="D75" s="12"/>
      <c r="E75" s="42"/>
      <c r="F75" s="12"/>
      <c r="G75" s="12"/>
      <c r="H75" s="12"/>
      <c r="I75" s="12"/>
      <c r="J75" s="12"/>
      <c r="K75" s="12"/>
      <c r="L75" s="4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42"/>
      <c r="AA75" s="12"/>
      <c r="AB75" s="42"/>
    </row>
    <row r="76" spans="2:28" ht="14.25" customHeight="1">
      <c r="B76" s="12"/>
      <c r="C76" s="12"/>
      <c r="D76" s="12"/>
      <c r="E76" s="42"/>
      <c r="F76" s="12"/>
      <c r="G76" s="12"/>
      <c r="H76" s="12"/>
      <c r="I76" s="12"/>
      <c r="J76" s="12"/>
      <c r="K76" s="12"/>
      <c r="L76" s="4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42"/>
      <c r="AA76" s="12"/>
      <c r="AB76" s="42"/>
    </row>
    <row r="77" spans="2:28" ht="14.25" customHeight="1">
      <c r="B77" s="12"/>
      <c r="C77" s="12"/>
      <c r="D77" s="12"/>
      <c r="E77" s="42"/>
      <c r="F77" s="12"/>
      <c r="G77" s="12"/>
      <c r="H77" s="12"/>
      <c r="I77" s="12"/>
      <c r="J77" s="12"/>
      <c r="K77" s="12"/>
      <c r="L77" s="4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42"/>
      <c r="AA77" s="12"/>
      <c r="AB77" s="42"/>
    </row>
    <row r="78" spans="2:28" ht="14.25" customHeight="1">
      <c r="B78" s="12"/>
      <c r="C78" s="12"/>
      <c r="D78" s="12"/>
      <c r="E78" s="42"/>
      <c r="F78" s="12"/>
      <c r="G78" s="12"/>
      <c r="H78" s="12"/>
      <c r="I78" s="12"/>
      <c r="J78" s="12"/>
      <c r="K78" s="12"/>
      <c r="L78" s="4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42"/>
      <c r="AA78" s="12"/>
      <c r="AB78" s="42"/>
    </row>
    <row r="79" spans="2:28" ht="14.25" customHeight="1">
      <c r="B79" s="12"/>
      <c r="C79" s="12"/>
      <c r="D79" s="12"/>
      <c r="E79" s="42"/>
      <c r="F79" s="12"/>
      <c r="G79" s="12"/>
      <c r="H79" s="12"/>
      <c r="I79" s="12"/>
      <c r="J79" s="12"/>
      <c r="K79" s="12"/>
      <c r="L79" s="4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42"/>
      <c r="AA79" s="12"/>
      <c r="AB79" s="42"/>
    </row>
    <row r="80" spans="2:28" ht="14.25" customHeight="1">
      <c r="B80" s="12"/>
      <c r="C80" s="12"/>
      <c r="D80" s="12"/>
      <c r="E80" s="42"/>
      <c r="F80" s="12"/>
      <c r="G80" s="12"/>
      <c r="H80" s="12"/>
      <c r="I80" s="12"/>
      <c r="J80" s="12"/>
      <c r="K80" s="12"/>
      <c r="L80" s="4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42"/>
      <c r="AA80" s="12"/>
      <c r="AB80" s="42"/>
    </row>
    <row r="81" spans="2:28" ht="14.25" customHeight="1">
      <c r="B81" s="12"/>
      <c r="C81" s="12"/>
      <c r="D81" s="12"/>
      <c r="E81" s="42"/>
      <c r="F81" s="12"/>
      <c r="G81" s="12"/>
      <c r="H81" s="12"/>
      <c r="I81" s="12"/>
      <c r="J81" s="12"/>
      <c r="K81" s="12"/>
      <c r="L81" s="4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42"/>
      <c r="AA81" s="12"/>
      <c r="AB81" s="42"/>
    </row>
    <row r="82" spans="2:28" ht="14.25" customHeight="1">
      <c r="B82" s="12"/>
      <c r="C82" s="12"/>
      <c r="D82" s="12"/>
      <c r="E82" s="42"/>
      <c r="F82" s="12"/>
      <c r="G82" s="12"/>
      <c r="H82" s="12"/>
      <c r="I82" s="12"/>
      <c r="J82" s="12"/>
      <c r="K82" s="12"/>
      <c r="L82" s="4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42"/>
      <c r="AA82" s="12"/>
      <c r="AB82" s="42"/>
    </row>
    <row r="83" spans="2:28" ht="14.25" customHeight="1">
      <c r="B83" s="12"/>
      <c r="C83" s="12"/>
      <c r="D83" s="12"/>
      <c r="E83" s="42"/>
      <c r="F83" s="12"/>
      <c r="G83" s="12"/>
      <c r="H83" s="12"/>
      <c r="I83" s="12"/>
      <c r="J83" s="12"/>
      <c r="K83" s="12"/>
      <c r="L83" s="4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42"/>
      <c r="AA83" s="12"/>
      <c r="AB83" s="42"/>
    </row>
    <row r="84" spans="2:28" ht="14.25" customHeight="1">
      <c r="B84" s="12"/>
      <c r="C84" s="12"/>
      <c r="D84" s="12"/>
      <c r="E84" s="42"/>
      <c r="F84" s="12"/>
      <c r="G84" s="12"/>
      <c r="H84" s="12"/>
      <c r="I84" s="12"/>
      <c r="J84" s="12"/>
      <c r="K84" s="12"/>
      <c r="L84" s="4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42"/>
      <c r="AA84" s="12"/>
      <c r="AB84" s="42"/>
    </row>
    <row r="85" spans="2:28" ht="14.25" customHeight="1">
      <c r="B85" s="12"/>
      <c r="C85" s="12"/>
      <c r="D85" s="12"/>
      <c r="E85" s="42"/>
      <c r="F85" s="12"/>
      <c r="G85" s="12"/>
      <c r="H85" s="12"/>
      <c r="I85" s="12"/>
      <c r="J85" s="12"/>
      <c r="K85" s="12"/>
      <c r="L85" s="4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42"/>
      <c r="AA85" s="12"/>
      <c r="AB85" s="42"/>
    </row>
    <row r="86" spans="2:28" ht="14.25" customHeight="1">
      <c r="B86" s="12"/>
      <c r="C86" s="12"/>
      <c r="D86" s="12"/>
      <c r="E86" s="42"/>
      <c r="F86" s="12"/>
      <c r="G86" s="12"/>
      <c r="H86" s="12"/>
      <c r="I86" s="12"/>
      <c r="J86" s="12"/>
      <c r="K86" s="12"/>
      <c r="L86" s="4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42"/>
      <c r="AA86" s="12"/>
      <c r="AB86" s="42"/>
    </row>
    <row r="87" spans="2:28" ht="14.25" customHeight="1">
      <c r="B87" s="12"/>
      <c r="C87" s="12"/>
      <c r="D87" s="12"/>
      <c r="E87" s="42"/>
      <c r="F87" s="12"/>
      <c r="G87" s="12"/>
      <c r="H87" s="12"/>
      <c r="I87" s="12"/>
      <c r="J87" s="12"/>
      <c r="K87" s="12"/>
      <c r="L87" s="4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42"/>
      <c r="AA87" s="12"/>
      <c r="AB87" s="42"/>
    </row>
    <row r="88" spans="2:28" ht="14.25" customHeight="1">
      <c r="B88" s="12"/>
      <c r="C88" s="12"/>
      <c r="D88" s="12"/>
      <c r="E88" s="42"/>
      <c r="F88" s="12"/>
      <c r="G88" s="12"/>
      <c r="H88" s="12"/>
      <c r="I88" s="12"/>
      <c r="J88" s="12"/>
      <c r="K88" s="12"/>
      <c r="L88" s="4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42"/>
      <c r="AA88" s="12"/>
      <c r="AB88" s="42"/>
    </row>
    <row r="89" spans="2:28" ht="14.25" customHeight="1">
      <c r="B89" s="12"/>
      <c r="C89" s="12"/>
      <c r="D89" s="12"/>
      <c r="E89" s="42"/>
      <c r="F89" s="12"/>
      <c r="G89" s="12"/>
      <c r="H89" s="12"/>
      <c r="I89" s="12"/>
      <c r="J89" s="12"/>
      <c r="K89" s="12"/>
      <c r="L89" s="4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42"/>
      <c r="AA89" s="12"/>
      <c r="AB89" s="42"/>
    </row>
    <row r="90" spans="2:28" ht="14.25" customHeight="1">
      <c r="B90" s="12"/>
      <c r="C90" s="12"/>
      <c r="D90" s="12"/>
      <c r="E90" s="42"/>
      <c r="F90" s="12"/>
      <c r="G90" s="12"/>
      <c r="H90" s="12"/>
      <c r="I90" s="12"/>
      <c r="J90" s="12"/>
      <c r="K90" s="12"/>
      <c r="L90" s="4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42"/>
      <c r="AA90" s="12"/>
      <c r="AB90" s="42"/>
    </row>
    <row r="91" spans="2:28" ht="14.25" customHeight="1">
      <c r="B91" s="12"/>
      <c r="C91" s="12"/>
      <c r="D91" s="12"/>
      <c r="E91" s="42"/>
      <c r="F91" s="12"/>
      <c r="G91" s="12"/>
      <c r="H91" s="12"/>
      <c r="I91" s="12"/>
      <c r="J91" s="12"/>
      <c r="K91" s="12"/>
      <c r="L91" s="4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42"/>
      <c r="AA91" s="12"/>
      <c r="AB91" s="42"/>
    </row>
    <row r="92" spans="2:28" ht="14.25" customHeight="1">
      <c r="B92" s="12"/>
      <c r="C92" s="12"/>
      <c r="D92" s="12"/>
      <c r="E92" s="42"/>
      <c r="F92" s="12"/>
      <c r="G92" s="12"/>
      <c r="H92" s="12"/>
      <c r="I92" s="12"/>
      <c r="J92" s="12"/>
      <c r="K92" s="12"/>
      <c r="L92" s="4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42"/>
      <c r="AA92" s="12"/>
      <c r="AB92" s="42"/>
    </row>
    <row r="93" spans="2:28" ht="14.25" customHeight="1">
      <c r="B93" s="12"/>
      <c r="C93" s="12"/>
      <c r="D93" s="12"/>
      <c r="E93" s="42"/>
      <c r="F93" s="12"/>
      <c r="G93" s="12"/>
      <c r="H93" s="12"/>
      <c r="I93" s="12"/>
      <c r="J93" s="12"/>
      <c r="K93" s="12"/>
      <c r="L93" s="4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42"/>
      <c r="AA93" s="12"/>
      <c r="AB93" s="42"/>
    </row>
    <row r="94" spans="2:28" ht="14.25" customHeight="1">
      <c r="B94" s="12"/>
      <c r="C94" s="12"/>
      <c r="D94" s="12"/>
      <c r="E94" s="42"/>
      <c r="F94" s="12"/>
      <c r="G94" s="12"/>
      <c r="H94" s="12"/>
      <c r="I94" s="12"/>
      <c r="J94" s="12"/>
      <c r="K94" s="12"/>
      <c r="L94" s="4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42"/>
      <c r="AA94" s="12"/>
      <c r="AB94" s="42"/>
    </row>
    <row r="95" spans="2:28" ht="14.25" customHeight="1">
      <c r="B95" s="12"/>
      <c r="C95" s="12"/>
      <c r="D95" s="12"/>
      <c r="E95" s="42"/>
      <c r="F95" s="12"/>
      <c r="G95" s="12"/>
      <c r="H95" s="12"/>
      <c r="I95" s="12"/>
      <c r="J95" s="12"/>
      <c r="K95" s="12"/>
      <c r="L95" s="4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42"/>
      <c r="AA95" s="12"/>
      <c r="AB95" s="42"/>
    </row>
    <row r="96" spans="2:28" ht="14.25" customHeight="1">
      <c r="B96" s="12"/>
      <c r="C96" s="12"/>
      <c r="D96" s="12"/>
      <c r="E96" s="42"/>
      <c r="F96" s="12"/>
      <c r="G96" s="12"/>
      <c r="H96" s="12"/>
      <c r="I96" s="12"/>
      <c r="J96" s="12"/>
      <c r="K96" s="12"/>
      <c r="L96" s="4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42"/>
      <c r="AA96" s="12"/>
      <c r="AB96" s="42"/>
    </row>
    <row r="97" spans="2:28" ht="14.25" customHeight="1">
      <c r="B97" s="12"/>
      <c r="C97" s="12"/>
      <c r="D97" s="12"/>
      <c r="E97" s="42"/>
      <c r="F97" s="12"/>
      <c r="G97" s="12"/>
      <c r="H97" s="12"/>
      <c r="I97" s="12"/>
      <c r="J97" s="12"/>
      <c r="K97" s="12"/>
      <c r="L97" s="4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42"/>
      <c r="AA97" s="12"/>
      <c r="AB97" s="42"/>
    </row>
    <row r="98" spans="2:28" ht="14.25" customHeight="1">
      <c r="B98" s="12"/>
      <c r="C98" s="12"/>
      <c r="D98" s="12"/>
      <c r="E98" s="42"/>
      <c r="F98" s="12"/>
      <c r="G98" s="12"/>
      <c r="H98" s="12"/>
      <c r="I98" s="12"/>
      <c r="J98" s="12"/>
      <c r="K98" s="12"/>
      <c r="L98" s="4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42"/>
      <c r="AA98" s="12"/>
      <c r="AB98" s="42"/>
    </row>
  </sheetData>
  <sortState ref="A3:AB59">
    <sortCondition descending="1" ref="AB3:AB59"/>
  </sortState>
  <mergeCells count="4">
    <mergeCell ref="B1:D1"/>
    <mergeCell ref="E1:F1"/>
    <mergeCell ref="G1:L1"/>
    <mergeCell ref="M1:Z1"/>
  </mergeCells>
  <phoneticPr fontId="1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外国语言文学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2024-03-07T13:01:00Z</cp:lastPrinted>
  <dcterms:created xsi:type="dcterms:W3CDTF">2024-03-07T02:47:00Z</dcterms:created>
  <dcterms:modified xsi:type="dcterms:W3CDTF">2024-03-14T06:18:29Z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2052-12.10.0</vt:lpwstr>
  </property>
  <property fmtid="{D5CDD505-2E9C-101B-9397-08002B2CF9AE}" pid="3" name="ICV">
    <vt:lpwstr>902D4E86442C201DB455EA65018617B9_43</vt:lpwstr>
  </property>
</Properties>
</file>